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Munka1" sheetId="1" r:id="rId1"/>
    <sheet name="Munka2" sheetId="2" r:id="rId2"/>
    <sheet name="Munka3" sheetId="3" r:id="rId3"/>
  </sheets>
  <definedNames>
    <definedName name="_Any1">Munka1!$G$30</definedName>
    <definedName name="_Dij1">Munka1!$I$30</definedName>
    <definedName name="_xlnm.Print_Area" localSheetId="0">Munka1!$A$1:$I$512</definedName>
  </definedNames>
  <calcPr calcId="145621"/>
</workbook>
</file>

<file path=xl/calcChain.xml><?xml version="1.0" encoding="utf-8"?>
<calcChain xmlns="http://schemas.openxmlformats.org/spreadsheetml/2006/main">
  <c r="I30" i="1" l="1"/>
  <c r="I512" i="1"/>
  <c r="G30" i="1"/>
  <c r="G31" i="1" s="1"/>
  <c r="H32" i="1" s="1"/>
  <c r="G512" i="1"/>
  <c r="I510" i="1"/>
  <c r="G509" i="1"/>
  <c r="I500" i="1"/>
  <c r="G499" i="1"/>
  <c r="I488" i="1"/>
  <c r="G487" i="1"/>
  <c r="I480" i="1"/>
  <c r="G479" i="1"/>
  <c r="I474" i="1"/>
  <c r="G473" i="1"/>
  <c r="I468" i="1"/>
  <c r="G467" i="1"/>
  <c r="I462" i="1"/>
  <c r="G461" i="1"/>
  <c r="I455" i="1"/>
  <c r="G454" i="1"/>
  <c r="I449" i="1"/>
  <c r="G448" i="1"/>
  <c r="I442" i="1"/>
  <c r="G441" i="1"/>
  <c r="I435" i="1"/>
  <c r="G434" i="1"/>
  <c r="I424" i="1"/>
  <c r="G423" i="1"/>
  <c r="I417" i="1"/>
  <c r="G416" i="1"/>
  <c r="I409" i="1"/>
  <c r="G408" i="1"/>
  <c r="I402" i="1"/>
  <c r="G401" i="1"/>
  <c r="I394" i="1"/>
  <c r="G393" i="1"/>
  <c r="I385" i="1"/>
  <c r="G384" i="1"/>
  <c r="I377" i="1"/>
  <c r="G376" i="1"/>
  <c r="I365" i="1"/>
  <c r="G364" i="1"/>
  <c r="I359" i="1"/>
  <c r="G358" i="1"/>
  <c r="I353" i="1"/>
  <c r="G352" i="1"/>
  <c r="I347" i="1"/>
  <c r="G346" i="1"/>
  <c r="I340" i="1"/>
  <c r="G339" i="1"/>
  <c r="I332" i="1"/>
  <c r="G331" i="1"/>
  <c r="I324" i="1"/>
  <c r="G323" i="1"/>
  <c r="I317" i="1"/>
  <c r="G316" i="1"/>
  <c r="I306" i="1"/>
  <c r="G305" i="1"/>
  <c r="I299" i="1"/>
  <c r="G298" i="1"/>
  <c r="I292" i="1"/>
  <c r="G291" i="1"/>
  <c r="I284" i="1"/>
  <c r="G283" i="1"/>
  <c r="I277" i="1"/>
  <c r="G276" i="1"/>
  <c r="I270" i="1"/>
  <c r="G269" i="1"/>
  <c r="I264" i="1"/>
  <c r="G263" i="1"/>
  <c r="I256" i="1"/>
  <c r="G255" i="1"/>
  <c r="I244" i="1"/>
  <c r="G243" i="1"/>
  <c r="I236" i="1"/>
  <c r="G235" i="1"/>
  <c r="I228" i="1"/>
  <c r="G227" i="1"/>
  <c r="I221" i="1"/>
  <c r="G220" i="1"/>
  <c r="I214" i="1"/>
  <c r="G213" i="1"/>
  <c r="I207" i="1"/>
  <c r="G206" i="1"/>
  <c r="I200" i="1"/>
  <c r="G199" i="1"/>
  <c r="I192" i="1"/>
  <c r="G191" i="1"/>
  <c r="I180" i="1"/>
  <c r="G179" i="1"/>
  <c r="I172" i="1"/>
  <c r="G171" i="1"/>
  <c r="I164" i="1"/>
  <c r="G163" i="1"/>
  <c r="I156" i="1"/>
  <c r="G155" i="1"/>
  <c r="I148" i="1"/>
  <c r="G147" i="1"/>
  <c r="I140" i="1"/>
  <c r="G139" i="1"/>
  <c r="I132" i="1"/>
  <c r="G131" i="1"/>
  <c r="I121" i="1"/>
  <c r="G120" i="1"/>
  <c r="I114" i="1"/>
  <c r="G113" i="1"/>
  <c r="I107" i="1"/>
  <c r="G106" i="1"/>
  <c r="I100" i="1"/>
  <c r="G99" i="1"/>
  <c r="I92" i="1"/>
  <c r="G91" i="1"/>
  <c r="I84" i="1"/>
  <c r="G83" i="1"/>
  <c r="I76" i="1"/>
  <c r="G75" i="1"/>
  <c r="I31" i="1"/>
  <c r="H33" i="1" l="1"/>
  <c r="H34" i="1" s="1"/>
</calcChain>
</file>

<file path=xl/sharedStrings.xml><?xml version="1.0" encoding="utf-8"?>
<sst xmlns="http://schemas.openxmlformats.org/spreadsheetml/2006/main" count="559" uniqueCount="274">
  <si>
    <t xml:space="preserve">                             K Ö L T S É G V E T É S</t>
  </si>
  <si>
    <t>Megrendelő:</t>
  </si>
  <si>
    <t>Kunics-Terv Kft.</t>
  </si>
  <si>
    <t>8800 Nagykanizsa</t>
  </si>
  <si>
    <t>Semmelweis u. 10.</t>
  </si>
  <si>
    <t>Vállalkozó:</t>
  </si>
  <si>
    <t>Réz Richárd e. v.</t>
  </si>
  <si>
    <t>8800  Nagykanizsa, Munkás u. 16/C.</t>
  </si>
  <si>
    <t>Nyilvántart.szám: 50763104</t>
  </si>
  <si>
    <t>Tel: 20-567-0733</t>
  </si>
  <si>
    <t>Készült: 2017.07.26</t>
  </si>
  <si>
    <t>A munka leírása</t>
  </si>
  <si>
    <t>TOP-6.6.2-15-NA1-2016-00001 számú, "Idosekért Nagykanizsán"</t>
  </si>
  <si>
    <t>Nagykanizsa,Zrínyi u. 40/a, Hrsz. 2278/1; 2278/2</t>
  </si>
  <si>
    <t>Idosek Klubja I. Házi segítségnyújtás épülete</t>
  </si>
  <si>
    <t>VILLAMOS KÖLTSÉGVETÉS</t>
  </si>
  <si>
    <t>Tervszám: 2017/02</t>
  </si>
  <si>
    <t>Tételcsoportok, fejezetek</t>
  </si>
  <si>
    <t>Anyagköltség</t>
  </si>
  <si>
    <t>Díjköltség</t>
  </si>
  <si>
    <t xml:space="preserve">  1.0  Villamos szerelési munkák</t>
  </si>
  <si>
    <t>összesen:</t>
  </si>
  <si>
    <t>Összesen:</t>
  </si>
  <si>
    <t xml:space="preserve">   Ft</t>
  </si>
  <si>
    <t xml:space="preserve">  Általános forgalmi adó</t>
  </si>
  <si>
    <t>%   +</t>
  </si>
  <si>
    <t>Készítette</t>
  </si>
  <si>
    <t xml:space="preserve">Réz Richárd                             </t>
  </si>
  <si>
    <t>2017.07.26</t>
  </si>
  <si>
    <t>NKZRINY</t>
  </si>
  <si>
    <t>2. oldal</t>
  </si>
  <si>
    <t>Tételszám,tételszöveg,Mennyiség,Egységárak</t>
  </si>
  <si>
    <t xml:space="preserve"> 1.0/</t>
  </si>
  <si>
    <t>Villamos szerelési munkák</t>
  </si>
  <si>
    <t xml:space="preserve">   1/</t>
  </si>
  <si>
    <t xml:space="preserve">71-00-031-K1                  </t>
  </si>
  <si>
    <t xml:space="preserve">Bontási munkák. Kábelek, tartószerkezetek, kapcsolók, </t>
  </si>
  <si>
    <t xml:space="preserve">dugaszolóaljzatok, falifoglalatok, lámpatestek, elosztók </t>
  </si>
  <si>
    <t>leszerelése, deponálása, átadása az üzemeltetőnek.</t>
  </si>
  <si>
    <t>(60 munkaóra)</t>
  </si>
  <si>
    <t>Mennyiség:</t>
  </si>
  <si>
    <t xml:space="preserve">klt     </t>
  </si>
  <si>
    <t>Anyag egységára:</t>
  </si>
  <si>
    <t>Díj egységára:</t>
  </si>
  <si>
    <t xml:space="preserve">   2/</t>
  </si>
  <si>
    <t xml:space="preserve">21-11-047-001                 </t>
  </si>
  <si>
    <t xml:space="preserve">Rúdföldelö földmunkája 1,0 m3 földkitermelés, visszatöltés, </t>
  </si>
  <si>
    <t>döngölés 3 m földfúrással.</t>
  </si>
  <si>
    <t>ÉV földelések</t>
  </si>
  <si>
    <t xml:space="preserve">db      </t>
  </si>
  <si>
    <t xml:space="preserve">   3/</t>
  </si>
  <si>
    <t xml:space="preserve">71-11-061-002                 </t>
  </si>
  <si>
    <t xml:space="preserve">Földelö elhelyezése Rudföldelö 20 mm átm. köracélból 3 m </t>
  </si>
  <si>
    <t>hosszu</t>
  </si>
  <si>
    <t>ÉV földelés</t>
  </si>
  <si>
    <t xml:space="preserve">   4/</t>
  </si>
  <si>
    <t xml:space="preserve">71-05-K1                      </t>
  </si>
  <si>
    <t xml:space="preserve">Mérőhely rekonstrukció. "FM" jelű villamos fogyasztásmérő </t>
  </si>
  <si>
    <t xml:space="preserve">szekrény VE-00 r.sz. terv szerint kialakítva, 3 fázisú, 1 </t>
  </si>
  <si>
    <t>mérőhelyes, mérőáthelyezés</t>
  </si>
  <si>
    <t xml:space="preserve">   5/</t>
  </si>
  <si>
    <t xml:space="preserve">71-01-001-005                 </t>
  </si>
  <si>
    <t xml:space="preserve">MÜ III. jelü müanyag védöcsö szerelése horonyba, elágazó </t>
  </si>
  <si>
    <t>dobozokkal, horonyvéséssel 13,5 mm átm.</t>
  </si>
  <si>
    <t xml:space="preserve">100m    </t>
  </si>
  <si>
    <t xml:space="preserve">   6/</t>
  </si>
  <si>
    <t xml:space="preserve">71-01-001-006                 </t>
  </si>
  <si>
    <t>dobozokkal, horonyvéséssel 16 mm átm.</t>
  </si>
  <si>
    <t xml:space="preserve">   7/</t>
  </si>
  <si>
    <t xml:space="preserve">71-01-002-004                 </t>
  </si>
  <si>
    <t>dobozokkal, horonyvéséssel 29 mm átm.</t>
  </si>
  <si>
    <t>3. oldal</t>
  </si>
  <si>
    <t xml:space="preserve">   8/</t>
  </si>
  <si>
    <t xml:space="preserve">71-01-003-001                 </t>
  </si>
  <si>
    <t xml:space="preserve">MÜ I. jelű műanyag védőcső szerelése horonyba, elágazó </t>
  </si>
  <si>
    <t>dobozokkal, horonyvéséssel 36   mm átm.</t>
  </si>
  <si>
    <t xml:space="preserve">   9/</t>
  </si>
  <si>
    <t xml:space="preserve">71-02-003-046                 </t>
  </si>
  <si>
    <t xml:space="preserve">Szigetelt vezeték (450/750 V) szerelése védöcsöbe, vagy </t>
  </si>
  <si>
    <t>vezeték csatornába, leágazó kötésekkel, szigetelés méréssel,</t>
  </si>
  <si>
    <t xml:space="preserve"> Mkh - 1 kV 10,00 mm2 EPH gerinc z/s</t>
  </si>
  <si>
    <t xml:space="preserve">  10/</t>
  </si>
  <si>
    <t xml:space="preserve">71-02-002-045                 </t>
  </si>
  <si>
    <t xml:space="preserve"> Mkh - 1 kV 6,00 mm2 z/s EPH bekötő</t>
  </si>
  <si>
    <t xml:space="preserve">  11/</t>
  </si>
  <si>
    <t xml:space="preserve">71-02-011-009                 </t>
  </si>
  <si>
    <t xml:space="preserve">MM fal 1 kV szigetelt vezeték vakolat alá fektetve, elágazó </t>
  </si>
  <si>
    <t xml:space="preserve">dobozokkal, kötésekkel, szigetelés méréssel, vörösrézböl, </t>
  </si>
  <si>
    <t>tömör vezetövel 3x 1,5 mm2</t>
  </si>
  <si>
    <t xml:space="preserve">  12/</t>
  </si>
  <si>
    <t xml:space="preserve">71-02-001-003                 </t>
  </si>
  <si>
    <t xml:space="preserve">M-1 kV szigetelt vezeték szerelése védőcsőbe, vagy </t>
  </si>
  <si>
    <t xml:space="preserve">vezetékcsatornába,leágazó kötésekkel, szigetelés méréssel, </t>
  </si>
  <si>
    <t>vörösrézből, tömör vezetővel 1,50 mm2</t>
  </si>
  <si>
    <t xml:space="preserve">  13/</t>
  </si>
  <si>
    <t xml:space="preserve">71-02-001-004                 </t>
  </si>
  <si>
    <t>vörösrézből, tömör vezetővel 2,50 mm2</t>
  </si>
  <si>
    <t xml:space="preserve">  14/</t>
  </si>
  <si>
    <t xml:space="preserve">Szigetelt vezeték (450/750 V) szerelése védőcsőbe vagy </t>
  </si>
  <si>
    <t xml:space="preserve"> Mkh - 1 kV 6,00 mm2</t>
  </si>
  <si>
    <t>4. oldal</t>
  </si>
  <si>
    <t xml:space="preserve">  15/</t>
  </si>
  <si>
    <t xml:space="preserve"> Mkh - 1 kV 10,00 mm2</t>
  </si>
  <si>
    <t xml:space="preserve">  16/</t>
  </si>
  <si>
    <t xml:space="preserve">71-02-026-013                 </t>
  </si>
  <si>
    <t xml:space="preserve">MT műanyag tömlővezeték szerelése  elágazó dobozokkal és  </t>
  </si>
  <si>
    <t xml:space="preserve">kötésekkel, szigetelés méréssel, tartó elhelyezésével 380 V </t>
  </si>
  <si>
    <t>(300/500) 3 x  1,50 mm2</t>
  </si>
  <si>
    <t xml:space="preserve">  17/</t>
  </si>
  <si>
    <t xml:space="preserve">71-01-007-001                 </t>
  </si>
  <si>
    <t xml:space="preserve">MÜ II. jelű műanyag védőcső szerelése falon kívül elágazó </t>
  </si>
  <si>
    <t>dobozok nélkül, tartók elhelyezésével D25   mm átm. (pince)</t>
  </si>
  <si>
    <t xml:space="preserve">  18/</t>
  </si>
  <si>
    <t xml:space="preserve">71-01-171-021                 </t>
  </si>
  <si>
    <t xml:space="preserve">MCSE műanyag vezetékcsatorna szerelése, meglévő </t>
  </si>
  <si>
    <t>tartószerkezetre MCSE-2</t>
  </si>
  <si>
    <t xml:space="preserve">  19/</t>
  </si>
  <si>
    <t xml:space="preserve">71-05-K2                      </t>
  </si>
  <si>
    <t xml:space="preserve">"1E" jelű elosztó VE-01 r.sz. terv szerint szerelve, </t>
  </si>
  <si>
    <t>helyszínre szállítva, felszerelve, bekötve, lepróbálva.</t>
  </si>
  <si>
    <t xml:space="preserve">  20/</t>
  </si>
  <si>
    <t xml:space="preserve">71-05-K3                      </t>
  </si>
  <si>
    <t xml:space="preserve">"2E" jelű elosztó VE-02 r.sz. terv szerint szerelve, </t>
  </si>
  <si>
    <t xml:space="preserve">  21/</t>
  </si>
  <si>
    <t xml:space="preserve">71-04-001-101                 </t>
  </si>
  <si>
    <t xml:space="preserve">Legrand-Valena billentyüs kapcsoló süllyesztetten szerelve, </t>
  </si>
  <si>
    <t>fészekvéséssel, doboz beépítéssel, bekötéssel, 10-16 A,</t>
  </si>
  <si>
    <t>250 V I. s. kerettel, billentyűvel komplett</t>
  </si>
  <si>
    <t xml:space="preserve">  22/</t>
  </si>
  <si>
    <t xml:space="preserve">71-04-001-102                 </t>
  </si>
  <si>
    <t>250 V II. s. kerettel, billentyűvel komplett</t>
  </si>
  <si>
    <t>5. oldal</t>
  </si>
  <si>
    <t xml:space="preserve">  23/</t>
  </si>
  <si>
    <t xml:space="preserve">71-04-001-106                 </t>
  </si>
  <si>
    <t>250 V váltó kerettel, billentyűvel komplett</t>
  </si>
  <si>
    <t xml:space="preserve">  24/</t>
  </si>
  <si>
    <t xml:space="preserve">71-04-001-340                 </t>
  </si>
  <si>
    <t xml:space="preserve">Legrand-Valena dugaszoló aljzat süllyesztetten szerelve, </t>
  </si>
  <si>
    <t>250 V II.s.+ F kerettel, gyerekvédett, komplett</t>
  </si>
  <si>
    <t xml:space="preserve">  25/</t>
  </si>
  <si>
    <t xml:space="preserve">71-04-001-311                 </t>
  </si>
  <si>
    <t>Legrand-Valena szerelvényhez IP44 védett előlap,</t>
  </si>
  <si>
    <t xml:space="preserve">  26/</t>
  </si>
  <si>
    <t xml:space="preserve">71-04-001-310                 </t>
  </si>
  <si>
    <t>Legrand Plexo kapcsoló szerelése falon kívül, műanyag faliék</t>
  </si>
  <si>
    <t xml:space="preserve"> elhelyezéssel, bekötéssel, 6 - 16 A, 250 V II. s. védett.</t>
  </si>
  <si>
    <t xml:space="preserve">  27/</t>
  </si>
  <si>
    <t xml:space="preserve">71-04-003-250                 </t>
  </si>
  <si>
    <t xml:space="preserve">180 fokos világítási mozgásérzékelő IP44. Falonkívüli, </t>
  </si>
  <si>
    <t>felületre szerelhető</t>
  </si>
  <si>
    <t xml:space="preserve">  28/</t>
  </si>
  <si>
    <t xml:space="preserve">71-06-007-022                 </t>
  </si>
  <si>
    <t>Kézi működtetésű  kamrás kapcsoló tartóra  szerelve, a tartó</t>
  </si>
  <si>
    <t xml:space="preserve"> elhelyezésével. (6-nál több vezetékszál bekötéssel) 16 A </t>
  </si>
  <si>
    <t>6-nál több vezetékszál bekötéssel KKMZO  - 6002</t>
  </si>
  <si>
    <t xml:space="preserve">  29/</t>
  </si>
  <si>
    <t xml:space="preserve">71-08-011-K1                  </t>
  </si>
  <si>
    <t xml:space="preserve">L1 SIMOTRADE GAMMA-20 LED 1900l 20W (IP 65) lámpatest </t>
  </si>
  <si>
    <t>melléklet szerint</t>
  </si>
  <si>
    <t xml:space="preserve">  30/</t>
  </si>
  <si>
    <t xml:space="preserve">71-08-011-K2                  </t>
  </si>
  <si>
    <t xml:space="preserve">L2 SIMOTRADE STKBO-24 LED 2200l 24W (IP 20) lámpatest </t>
  </si>
  <si>
    <t>6. oldal</t>
  </si>
  <si>
    <t xml:space="preserve">  31/</t>
  </si>
  <si>
    <t xml:space="preserve">71-08-011-K3                  </t>
  </si>
  <si>
    <t xml:space="preserve">L3 SIMOTRADE STF/AL-228 IP 40 LED 5200 VZ 36W opál burás </t>
  </si>
  <si>
    <t>lámpatest, lámpatest melléklet szerint</t>
  </si>
  <si>
    <t xml:space="preserve">  32/</t>
  </si>
  <si>
    <t xml:space="preserve">71-08-011-K4                  </t>
  </si>
  <si>
    <t>L4 SIMOTRADE STF/AL-228 DP LED 5200 VZ 36W rácsos lámpatest,</t>
  </si>
  <si>
    <t xml:space="preserve"> lámpatest melléklet szerint</t>
  </si>
  <si>
    <t xml:space="preserve">  33/</t>
  </si>
  <si>
    <t xml:space="preserve">71-08-011-K5                  </t>
  </si>
  <si>
    <t xml:space="preserve">L5 COOPER LEDUS8 8 db LED 120 perc akkumulátoros </t>
  </si>
  <si>
    <t xml:space="preserve">kijáratjelző lámpatest, készenléti, (8ACP150) piktogrammal </t>
  </si>
  <si>
    <t>együtt IP42, lámpatest melléklet szerint</t>
  </si>
  <si>
    <t xml:space="preserve">  34/</t>
  </si>
  <si>
    <t xml:space="preserve">71-08-011-K6                  </t>
  </si>
  <si>
    <t xml:space="preserve">L6 COOPER LEDUS8 8 db LED 120 perc akkumulátoros biztonsági </t>
  </si>
  <si>
    <t xml:space="preserve">lámpatest, készenléti, piktogram nélkül IP42, lámpatest </t>
  </si>
  <si>
    <t xml:space="preserve">  35/</t>
  </si>
  <si>
    <t xml:space="preserve">71-08-011-K7                  </t>
  </si>
  <si>
    <t xml:space="preserve">L7 WILLUMEN PB 771 550 39W IP 67, lámpatest melléklet </t>
  </si>
  <si>
    <t>szerint</t>
  </si>
  <si>
    <t xml:space="preserve">  36/</t>
  </si>
  <si>
    <t xml:space="preserve">71-11-054-001                 </t>
  </si>
  <si>
    <t>Nagy kiterjedésü fémtárgy földelö bekötése</t>
  </si>
  <si>
    <t xml:space="preserve">  37/</t>
  </si>
  <si>
    <t xml:space="preserve">71-11-054-K1                  </t>
  </si>
  <si>
    <t>EPH csomópont kialakítása</t>
  </si>
  <si>
    <t xml:space="preserve">  38/</t>
  </si>
  <si>
    <t xml:space="preserve">71-11-K3                      </t>
  </si>
  <si>
    <t>Gép és készülék elektromos bekötés (erősáramú)</t>
  </si>
  <si>
    <t>7. oldal</t>
  </si>
  <si>
    <t xml:space="preserve">  39/</t>
  </si>
  <si>
    <t xml:space="preserve">71-05-K21                     </t>
  </si>
  <si>
    <t xml:space="preserve">SCHRACK SIGMA ELSO mozgássérült WC vészjelző szet </t>
  </si>
  <si>
    <t xml:space="preserve">tápegységgel, hang és fényjelzővel, húzókapcsolóval, </t>
  </si>
  <si>
    <t>nyugtázóval, komplett EL740074</t>
  </si>
  <si>
    <t xml:space="preserve">  40/</t>
  </si>
  <si>
    <t xml:space="preserve">71-11-046-002                 </t>
  </si>
  <si>
    <t>Felfogórúd, szívócsúccsal 16 mm átm. köracélból, felszerelve</t>
  </si>
  <si>
    <t xml:space="preserve"> 3 m hosszu, tűzfalra, rögzítő bilincsekkel, min 2m a tető </t>
  </si>
  <si>
    <t>felett,</t>
  </si>
  <si>
    <t xml:space="preserve">  41/</t>
  </si>
  <si>
    <t xml:space="preserve">71-03-002-003                 </t>
  </si>
  <si>
    <t xml:space="preserve">Villámhárító  felfogóvezeték  szerelése, felfogó rúdak </t>
  </si>
  <si>
    <t xml:space="preserve">összekötése, cseréptetőn vezetve, Obo-Bettermann </t>
  </si>
  <si>
    <t xml:space="preserve">rögzítőelemek elhelyezésével, horganyzott köracélból, D 10 </t>
  </si>
  <si>
    <t>mm,</t>
  </si>
  <si>
    <t xml:space="preserve">m       </t>
  </si>
  <si>
    <t xml:space="preserve">  42/</t>
  </si>
  <si>
    <t xml:space="preserve">71-03-005-003                 </t>
  </si>
  <si>
    <t xml:space="preserve">Villámhárító  levezető  vezeték  szerelése épület </t>
  </si>
  <si>
    <t xml:space="preserve">szerkezeten kívül, horganyzott köracélból 10 mm, vakolat </t>
  </si>
  <si>
    <t>ill. kőzetgyapot hőszigetelés alatt elhelyezve</t>
  </si>
  <si>
    <t xml:space="preserve">  43/</t>
  </si>
  <si>
    <t xml:space="preserve">21-11-047                     </t>
  </si>
  <si>
    <t xml:space="preserve">Rúdföldelő földmunkája 1,0 m3 földkitermelés, visszatöltés, </t>
  </si>
  <si>
    <t>döngölés 3 m földfúrással</t>
  </si>
  <si>
    <t xml:space="preserve">  44/</t>
  </si>
  <si>
    <t xml:space="preserve">71-11-061-001                 </t>
  </si>
  <si>
    <t>Földelö elhelyezése Rudföldelö 16 mm átm. horg. köracélból 3</t>
  </si>
  <si>
    <t xml:space="preserve"> m hosszu, D10 mm horg. vezetővel</t>
  </si>
  <si>
    <t>VV földelés</t>
  </si>
  <si>
    <t xml:space="preserve">  45/</t>
  </si>
  <si>
    <t xml:space="preserve">71-11-048-003                 </t>
  </si>
  <si>
    <t xml:space="preserve">Vizsgáló összekötő földelésméréshez, 200x200 Müdn </t>
  </si>
  <si>
    <t>beépítésével, dobozba elhelyezve, felirattal</t>
  </si>
  <si>
    <t>8. oldal</t>
  </si>
  <si>
    <t xml:space="preserve">  46/</t>
  </si>
  <si>
    <t xml:space="preserve">71-11-049-001                 </t>
  </si>
  <si>
    <t xml:space="preserve">Hőre zsugorodó műanyag védőcső elhelyezése földelő vezetőn, </t>
  </si>
  <si>
    <t xml:space="preserve"> 30 cm-es, betonból vagy talajból történő kilépési pontokon,</t>
  </si>
  <si>
    <t xml:space="preserve">  47/</t>
  </si>
  <si>
    <t xml:space="preserve">71-11-048-002                 </t>
  </si>
  <si>
    <t xml:space="preserve">Bekötö bilincs esöcsatornához, fém tetőhöz, egyéb </t>
  </si>
  <si>
    <t>fémszerkezethez (létra)</t>
  </si>
  <si>
    <t xml:space="preserve">  48/</t>
  </si>
  <si>
    <t xml:space="preserve">71-011-046-K3                 </t>
  </si>
  <si>
    <t xml:space="preserve">ÉV földelő és a 20m-nél közelebb lévő VV földelő </t>
  </si>
  <si>
    <t>összekötése10 mm átm. horganyzott köracéllal.</t>
  </si>
  <si>
    <t xml:space="preserve">  49/</t>
  </si>
  <si>
    <t xml:space="preserve">62-01-004-001M                </t>
  </si>
  <si>
    <t>Járda burkolat bontása, helyre állítás</t>
  </si>
  <si>
    <t xml:space="preserve">m2      </t>
  </si>
  <si>
    <t xml:space="preserve">  50/</t>
  </si>
  <si>
    <t xml:space="preserve">71-11-K2-2                    </t>
  </si>
  <si>
    <t xml:space="preserve">Villamos berendezések első ellenőrzése MSZ HD 60364-6:2007 </t>
  </si>
  <si>
    <t>szabvány szerint</t>
  </si>
  <si>
    <t xml:space="preserve">  51/</t>
  </si>
  <si>
    <t xml:space="preserve">71-11-K6                      </t>
  </si>
  <si>
    <t>Előirányzat megvalósulási tervdokumentáció készítésére</t>
  </si>
  <si>
    <t xml:space="preserve">  52/</t>
  </si>
  <si>
    <t xml:space="preserve">71-11-K5                      </t>
  </si>
  <si>
    <t>Villámvédelem felülvizsgálata, jegyzőkönyv készítés</t>
  </si>
  <si>
    <t xml:space="preserve">  53/</t>
  </si>
  <si>
    <t xml:space="preserve">71-11-K4-01                   </t>
  </si>
  <si>
    <t>Megvilágítás mérési jegyzőkönyv készítés</t>
  </si>
  <si>
    <t xml:space="preserve">  54/</t>
  </si>
  <si>
    <t xml:space="preserve">71-11-K9                      </t>
  </si>
  <si>
    <t xml:space="preserve">Előirányzat e-on ügyintézésre (mérőáthelyezés, feszültség </t>
  </si>
  <si>
    <t>mentesítés, bekapcsolás,)</t>
  </si>
  <si>
    <t>9. oldal</t>
  </si>
  <si>
    <t xml:space="preserve">  55/</t>
  </si>
  <si>
    <t xml:space="preserve">71-00-K2                      </t>
  </si>
  <si>
    <t xml:space="preserve">Ideiglenes építési villamosenergia biztosítása, ideiglenes </t>
  </si>
  <si>
    <t>felvonulási csatlakozó szekrény telepítése.</t>
  </si>
  <si>
    <t xml:space="preserve">  56/</t>
  </si>
  <si>
    <t xml:space="preserve">71-00-K1                      </t>
  </si>
  <si>
    <t xml:space="preserve">Organizáció. Villanyszerelés során keletkezett építési </t>
  </si>
  <si>
    <t xml:space="preserve">törmelék deponálása elszállítása. Egyéb környezetre </t>
  </si>
  <si>
    <t xml:space="preserve">veszélyes, ill. nem veszélyes hulladék deponálása, </t>
  </si>
  <si>
    <t>elszállítása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</si>
</sst>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#\ ###\ ##0.00"/>
    <numFmt numFmtId="165" formatCode="######0.00"/>
    <numFmt numFmtId="166" formatCode="###\ ###\ ###\ ###\ ##0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20"/>
      <color theme="1"/>
      <name val="Ariel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Ariel"/>
      <charset val="238"/>
    </font>
    <font>
      <b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FFF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"/>
      <color theme="1"/>
      <name val="Calibri"/>
      <family val="2"/>
      <charset val="238"/>
      <scheme val="minor"/>
    </font>
    <font>
      <sz val="1"/>
      <color rgb="FFFFFFFF"/>
      <name val="Calibri"/>
      <family val="2"/>
      <charset val="238"/>
      <scheme val="minor"/>
    </font>
    <font>
      <b/>
      <i/>
      <sz val="1"/>
      <color theme="1"/>
      <name val="Calibri"/>
      <family val="2"/>
      <charset val="238"/>
      <scheme val="minor"/>
    </font>
    <font>
      <b/>
      <i/>
      <sz val="1"/>
      <color rgb="FFFFFFFF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2" fillId="0" borderId="1" xfId="0" applyFont="1" applyBorder="1"/>
    <xf numFmtId="0" fontId="3" fillId="0" borderId="0" xfId="0" applyFont="1"/>
    <xf numFmtId="0" fontId="4" fillId="0" borderId="1" xfId="0" applyFont="1" applyBorder="1"/>
    <xf numFmtId="0" fontId="5" fillId="0" borderId="0" xfId="0" applyFont="1"/>
    <xf numFmtId="164" fontId="1" fillId="0" borderId="0" xfId="0" applyNumberFormat="1" applyFont="1"/>
    <xf numFmtId="0" fontId="1" fillId="0" borderId="0" xfId="0" applyFont="1"/>
    <xf numFmtId="0" fontId="6" fillId="0" borderId="0" xfId="0" applyFont="1"/>
    <xf numFmtId="166" fontId="1" fillId="0" borderId="0" xfId="0" applyNumberFormat="1" applyFont="1"/>
    <xf numFmtId="0" fontId="6" fillId="0" borderId="3" xfId="0" applyFont="1" applyBorder="1"/>
    <xf numFmtId="165" fontId="6" fillId="0" borderId="3" xfId="0" applyNumberFormat="1" applyFont="1" applyBorder="1"/>
    <xf numFmtId="164" fontId="6" fillId="0" borderId="3" xfId="0" applyNumberFormat="1" applyFont="1" applyBorder="1"/>
    <xf numFmtId="166" fontId="6" fillId="0" borderId="3" xfId="0" applyNumberFormat="1" applyFont="1" applyBorder="1"/>
    <xf numFmtId="166" fontId="7" fillId="0" borderId="3" xfId="0" applyNumberFormat="1" applyFont="1" applyBorder="1"/>
    <xf numFmtId="0" fontId="0" fillId="0" borderId="2" xfId="0" applyBorder="1"/>
    <xf numFmtId="165" fontId="0" fillId="0" borderId="2" xfId="0" applyNumberFormat="1" applyBorder="1"/>
    <xf numFmtId="164" fontId="0" fillId="0" borderId="2" xfId="0" applyNumberFormat="1" applyBorder="1"/>
    <xf numFmtId="166" fontId="0" fillId="0" borderId="2" xfId="0" applyNumberFormat="1" applyBorder="1"/>
    <xf numFmtId="0" fontId="1" fillId="0" borderId="2" xfId="0" applyFont="1" applyBorder="1"/>
    <xf numFmtId="0" fontId="8" fillId="0" borderId="0" xfId="0" applyFont="1"/>
    <xf numFmtId="0" fontId="0" fillId="0" borderId="4" xfId="0" applyBorder="1"/>
    <xf numFmtId="0" fontId="1" fillId="0" borderId="4" xfId="0" applyFont="1" applyBorder="1"/>
    <xf numFmtId="165" fontId="0" fillId="0" borderId="4" xfId="0" applyNumberFormat="1" applyBorder="1"/>
    <xf numFmtId="164" fontId="0" fillId="0" borderId="4" xfId="0" applyNumberFormat="1" applyBorder="1"/>
    <xf numFmtId="166" fontId="0" fillId="0" borderId="4" xfId="0" applyNumberFormat="1" applyBorder="1"/>
    <xf numFmtId="0" fontId="0" fillId="0" borderId="3" xfId="0" applyBorder="1"/>
    <xf numFmtId="0" fontId="8" fillId="0" borderId="3" xfId="0" applyFont="1" applyBorder="1"/>
    <xf numFmtId="165" fontId="0" fillId="0" borderId="3" xfId="0" applyNumberFormat="1" applyBorder="1"/>
    <xf numFmtId="164" fontId="0" fillId="0" borderId="3" xfId="0" applyNumberFormat="1" applyBorder="1"/>
    <xf numFmtId="166" fontId="0" fillId="0" borderId="3" xfId="0" applyNumberFormat="1" applyBorder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00"/>
  <sheetViews>
    <sheetView tabSelected="1" workbookViewId="0">
      <selection activeCell="V25" sqref="V25"/>
    </sheetView>
  </sheetViews>
  <sheetFormatPr defaultRowHeight="15"/>
  <cols>
    <col min="1" max="1" width="4.7109375" customWidth="1"/>
    <col min="2" max="2" width="11.28515625" customWidth="1"/>
    <col min="3" max="3" width="13.7109375" customWidth="1"/>
    <col min="4" max="4" width="8.28515625" style="2" customWidth="1"/>
    <col min="5" max="5" width="8.28515625" style="1" customWidth="1"/>
    <col min="6" max="6" width="11.5703125" style="1" customWidth="1"/>
    <col min="7" max="9" width="14" style="3" customWidth="1"/>
    <col min="10" max="19" width="0.140625" customWidth="1"/>
  </cols>
  <sheetData>
    <row r="1" spans="1:19" ht="12.75" customHeight="1">
      <c r="B1" s="5"/>
      <c r="C1" s="5"/>
      <c r="J1" s="34">
        <v>58</v>
      </c>
      <c r="P1" s="34">
        <v>1</v>
      </c>
    </row>
    <row r="2" spans="1:19" ht="24.95" customHeight="1" thickBot="1">
      <c r="A2" s="4" t="s">
        <v>0</v>
      </c>
      <c r="B2" s="6"/>
      <c r="C2" s="6"/>
      <c r="D2" s="4"/>
      <c r="E2" s="4"/>
      <c r="F2" s="4"/>
      <c r="G2" s="4"/>
      <c r="H2" s="4"/>
      <c r="I2" s="4"/>
      <c r="J2" s="34">
        <v>0</v>
      </c>
      <c r="K2" s="33">
        <v>75</v>
      </c>
      <c r="L2" s="34">
        <v>6</v>
      </c>
      <c r="M2" s="34">
        <v>0</v>
      </c>
      <c r="N2" s="34">
        <v>76</v>
      </c>
      <c r="O2" s="34">
        <v>6</v>
      </c>
      <c r="P2" s="34">
        <v>1</v>
      </c>
      <c r="Q2" s="34">
        <v>1</v>
      </c>
      <c r="R2" s="34">
        <v>56</v>
      </c>
      <c r="S2" s="34" t="s">
        <v>33</v>
      </c>
    </row>
    <row r="3" spans="1:19" ht="12.75" customHeight="1" thickTop="1">
      <c r="B3" s="5"/>
      <c r="C3" s="5"/>
      <c r="J3" s="34">
        <v>0</v>
      </c>
      <c r="K3" s="33">
        <v>83</v>
      </c>
      <c r="L3" s="34">
        <v>6</v>
      </c>
      <c r="M3" s="34">
        <v>0</v>
      </c>
      <c r="N3" s="34">
        <v>84</v>
      </c>
      <c r="O3" s="34">
        <v>6</v>
      </c>
    </row>
    <row r="4" spans="1:19" ht="12.75" customHeight="1">
      <c r="B4" s="5"/>
      <c r="C4" s="5"/>
      <c r="J4" s="34">
        <v>0</v>
      </c>
      <c r="K4" s="33">
        <v>91</v>
      </c>
      <c r="L4" s="34">
        <v>6</v>
      </c>
      <c r="M4" s="34">
        <v>0</v>
      </c>
      <c r="N4" s="34">
        <v>92</v>
      </c>
      <c r="O4" s="34">
        <v>6</v>
      </c>
    </row>
    <row r="5" spans="1:19" ht="12.75" customHeight="1">
      <c r="B5" s="5"/>
      <c r="C5" s="5"/>
      <c r="J5" s="34">
        <v>0</v>
      </c>
      <c r="K5" s="33">
        <v>99</v>
      </c>
      <c r="L5" s="34">
        <v>6</v>
      </c>
      <c r="M5" s="34">
        <v>0</v>
      </c>
      <c r="N5" s="34">
        <v>100</v>
      </c>
      <c r="O5" s="34">
        <v>6</v>
      </c>
    </row>
    <row r="6" spans="1:19" ht="12.75" customHeight="1">
      <c r="B6" s="5"/>
      <c r="C6" s="5"/>
      <c r="J6" s="34">
        <v>0</v>
      </c>
      <c r="K6" s="33">
        <v>106</v>
      </c>
      <c r="L6" s="34">
        <v>6</v>
      </c>
      <c r="M6" s="34">
        <v>0</v>
      </c>
      <c r="N6" s="34">
        <v>107</v>
      </c>
      <c r="O6" s="34">
        <v>6</v>
      </c>
    </row>
    <row r="7" spans="1:19" ht="12.75" customHeight="1">
      <c r="B7" s="5"/>
      <c r="C7" s="5"/>
      <c r="J7" s="34">
        <v>0</v>
      </c>
      <c r="K7" s="33">
        <v>113</v>
      </c>
      <c r="L7" s="34">
        <v>6</v>
      </c>
      <c r="M7" s="34">
        <v>0</v>
      </c>
      <c r="N7" s="34">
        <v>114</v>
      </c>
      <c r="O7" s="34">
        <v>6</v>
      </c>
    </row>
    <row r="8" spans="1:19" ht="12.75" customHeight="1">
      <c r="B8" s="7" t="s">
        <v>1</v>
      </c>
      <c r="C8" s="5" t="s">
        <v>2</v>
      </c>
      <c r="F8" s="8" t="s">
        <v>5</v>
      </c>
      <c r="G8" s="3" t="s">
        <v>6</v>
      </c>
      <c r="J8" s="34">
        <v>0</v>
      </c>
      <c r="K8" s="33">
        <v>120</v>
      </c>
      <c r="L8" s="34">
        <v>6</v>
      </c>
      <c r="M8" s="34">
        <v>0</v>
      </c>
      <c r="N8" s="34">
        <v>121</v>
      </c>
      <c r="O8" s="34">
        <v>6</v>
      </c>
    </row>
    <row r="9" spans="1:19" ht="12.75" customHeight="1">
      <c r="B9" s="5"/>
      <c r="C9" s="5" t="s">
        <v>3</v>
      </c>
      <c r="G9" s="3" t="s">
        <v>7</v>
      </c>
      <c r="J9" s="34">
        <v>0</v>
      </c>
      <c r="K9" s="33">
        <v>131</v>
      </c>
      <c r="L9" s="34">
        <v>6</v>
      </c>
      <c r="M9" s="34">
        <v>0</v>
      </c>
      <c r="N9" s="34">
        <v>132</v>
      </c>
      <c r="O9" s="34">
        <v>6</v>
      </c>
    </row>
    <row r="10" spans="1:19" ht="12.75" customHeight="1">
      <c r="B10" s="5"/>
      <c r="C10" s="5" t="s">
        <v>4</v>
      </c>
      <c r="G10" s="3" t="s">
        <v>8</v>
      </c>
      <c r="J10" s="34">
        <v>0</v>
      </c>
      <c r="K10" s="33">
        <v>139</v>
      </c>
      <c r="L10" s="34">
        <v>6</v>
      </c>
      <c r="M10" s="34">
        <v>0</v>
      </c>
      <c r="N10" s="34">
        <v>140</v>
      </c>
      <c r="O10" s="34">
        <v>6</v>
      </c>
    </row>
    <row r="11" spans="1:19" ht="12.75" customHeight="1">
      <c r="B11" s="5"/>
      <c r="C11" s="5"/>
      <c r="G11" s="3" t="s">
        <v>9</v>
      </c>
      <c r="J11" s="34">
        <v>0</v>
      </c>
      <c r="K11" s="33">
        <v>147</v>
      </c>
      <c r="L11" s="34">
        <v>6</v>
      </c>
      <c r="M11" s="34">
        <v>0</v>
      </c>
      <c r="N11" s="34">
        <v>148</v>
      </c>
      <c r="O11" s="34">
        <v>6</v>
      </c>
    </row>
    <row r="12" spans="1:19" ht="12.75" customHeight="1">
      <c r="J12" s="34">
        <v>0</v>
      </c>
      <c r="K12" s="33">
        <v>155</v>
      </c>
      <c r="L12" s="34">
        <v>6</v>
      </c>
      <c r="M12" s="34">
        <v>0</v>
      </c>
      <c r="N12" s="34">
        <v>156</v>
      </c>
      <c r="O12" s="34">
        <v>6</v>
      </c>
    </row>
    <row r="13" spans="1:19" ht="12.75" customHeight="1">
      <c r="B13" t="s">
        <v>10</v>
      </c>
      <c r="J13" s="34">
        <v>0</v>
      </c>
      <c r="K13" s="33">
        <v>163</v>
      </c>
      <c r="L13" s="34">
        <v>6</v>
      </c>
      <c r="M13" s="34">
        <v>0</v>
      </c>
      <c r="N13" s="34">
        <v>164</v>
      </c>
      <c r="O13" s="34">
        <v>6</v>
      </c>
    </row>
    <row r="14" spans="1:19" ht="12.75" customHeight="1">
      <c r="J14" s="34">
        <v>0</v>
      </c>
      <c r="K14" s="33">
        <v>171</v>
      </c>
      <c r="L14" s="34">
        <v>6</v>
      </c>
      <c r="M14" s="34">
        <v>0</v>
      </c>
      <c r="N14" s="34">
        <v>172</v>
      </c>
      <c r="O14" s="34">
        <v>6</v>
      </c>
    </row>
    <row r="15" spans="1:19" ht="12.75" customHeight="1">
      <c r="J15" s="34">
        <v>0</v>
      </c>
      <c r="K15" s="33">
        <v>179</v>
      </c>
      <c r="L15" s="34">
        <v>6</v>
      </c>
      <c r="M15" s="34">
        <v>0</v>
      </c>
      <c r="N15" s="34">
        <v>180</v>
      </c>
      <c r="O15" s="34">
        <v>6</v>
      </c>
    </row>
    <row r="16" spans="1:19" ht="12.75" customHeight="1">
      <c r="B16" s="10" t="s">
        <v>11</v>
      </c>
      <c r="D16" s="2" t="s">
        <v>12</v>
      </c>
      <c r="J16" s="34">
        <v>0</v>
      </c>
      <c r="K16" s="33">
        <v>191</v>
      </c>
      <c r="L16" s="34">
        <v>6</v>
      </c>
      <c r="M16" s="34">
        <v>0</v>
      </c>
      <c r="N16" s="34">
        <v>192</v>
      </c>
      <c r="O16" s="34">
        <v>6</v>
      </c>
    </row>
    <row r="17" spans="1:15" ht="12.75" customHeight="1">
      <c r="D17" s="2" t="s">
        <v>13</v>
      </c>
      <c r="J17" s="34">
        <v>0</v>
      </c>
      <c r="K17" s="33">
        <v>199</v>
      </c>
      <c r="L17" s="34">
        <v>6</v>
      </c>
      <c r="M17" s="34">
        <v>0</v>
      </c>
      <c r="N17" s="34">
        <v>200</v>
      </c>
      <c r="O17" s="34">
        <v>6</v>
      </c>
    </row>
    <row r="18" spans="1:15" ht="12.75" customHeight="1">
      <c r="D18" s="2" t="s">
        <v>14</v>
      </c>
      <c r="J18" s="34">
        <v>0</v>
      </c>
      <c r="K18" s="33">
        <v>206</v>
      </c>
      <c r="L18" s="34">
        <v>6</v>
      </c>
      <c r="M18" s="34">
        <v>0</v>
      </c>
      <c r="N18" s="34">
        <v>207</v>
      </c>
      <c r="O18" s="34">
        <v>6</v>
      </c>
    </row>
    <row r="19" spans="1:15" ht="12.75" customHeight="1">
      <c r="D19" s="2" t="s">
        <v>15</v>
      </c>
      <c r="J19" s="34">
        <v>0</v>
      </c>
      <c r="K19" s="33">
        <v>213</v>
      </c>
      <c r="L19" s="34">
        <v>6</v>
      </c>
      <c r="M19" s="34">
        <v>0</v>
      </c>
      <c r="N19" s="34">
        <v>214</v>
      </c>
      <c r="O19" s="34">
        <v>6</v>
      </c>
    </row>
    <row r="20" spans="1:15" ht="12.75" customHeight="1">
      <c r="D20" s="2" t="s">
        <v>16</v>
      </c>
      <c r="J20" s="34">
        <v>0</v>
      </c>
      <c r="K20" s="33">
        <v>220</v>
      </c>
      <c r="L20" s="34">
        <v>6</v>
      </c>
      <c r="M20" s="34">
        <v>0</v>
      </c>
      <c r="N20" s="34">
        <v>221</v>
      </c>
      <c r="O20" s="34">
        <v>6</v>
      </c>
    </row>
    <row r="21" spans="1:15" ht="12.75" customHeight="1">
      <c r="J21" s="34">
        <v>0</v>
      </c>
      <c r="K21" s="33">
        <v>227</v>
      </c>
      <c r="L21" s="34">
        <v>6</v>
      </c>
      <c r="M21" s="34">
        <v>0</v>
      </c>
      <c r="N21" s="34">
        <v>228</v>
      </c>
      <c r="O21" s="34">
        <v>6</v>
      </c>
    </row>
    <row r="22" spans="1:15" ht="12.75" customHeight="1">
      <c r="J22" s="34">
        <v>0</v>
      </c>
      <c r="K22" s="33">
        <v>235</v>
      </c>
      <c r="L22" s="34">
        <v>6</v>
      </c>
      <c r="M22" s="34">
        <v>0</v>
      </c>
      <c r="N22" s="34">
        <v>236</v>
      </c>
      <c r="O22" s="34">
        <v>6</v>
      </c>
    </row>
    <row r="23" spans="1:15" ht="12.75" customHeight="1">
      <c r="J23" s="34">
        <v>0</v>
      </c>
      <c r="K23" s="33">
        <v>243</v>
      </c>
      <c r="L23" s="34">
        <v>6</v>
      </c>
      <c r="M23" s="34">
        <v>0</v>
      </c>
      <c r="N23" s="34">
        <v>244</v>
      </c>
      <c r="O23" s="34">
        <v>6</v>
      </c>
    </row>
    <row r="24" spans="1:15" ht="12.75" customHeight="1">
      <c r="J24" s="34">
        <v>0</v>
      </c>
      <c r="K24" s="33">
        <v>255</v>
      </c>
      <c r="L24" s="34">
        <v>6</v>
      </c>
      <c r="M24" s="34">
        <v>0</v>
      </c>
      <c r="N24" s="34">
        <v>256</v>
      </c>
      <c r="O24" s="34">
        <v>6</v>
      </c>
    </row>
    <row r="25" spans="1:15" ht="12.75" customHeight="1">
      <c r="J25" s="34">
        <v>0</v>
      </c>
      <c r="K25" s="33">
        <v>263</v>
      </c>
      <c r="L25" s="34">
        <v>6</v>
      </c>
      <c r="M25" s="34">
        <v>0</v>
      </c>
      <c r="N25" s="34">
        <v>264</v>
      </c>
      <c r="O25" s="34">
        <v>6</v>
      </c>
    </row>
    <row r="26" spans="1:15" ht="12.75" customHeight="1">
      <c r="J26" s="34">
        <v>0</v>
      </c>
      <c r="K26" s="33">
        <v>269</v>
      </c>
      <c r="L26" s="34">
        <v>6</v>
      </c>
      <c r="M26" s="34">
        <v>0</v>
      </c>
      <c r="N26" s="34">
        <v>270</v>
      </c>
      <c r="O26" s="34">
        <v>6</v>
      </c>
    </row>
    <row r="27" spans="1:15" ht="12.75" customHeight="1">
      <c r="J27" s="34">
        <v>0</v>
      </c>
      <c r="K27" s="33">
        <v>276</v>
      </c>
      <c r="L27" s="34">
        <v>6</v>
      </c>
      <c r="M27" s="34">
        <v>0</v>
      </c>
      <c r="N27" s="34">
        <v>277</v>
      </c>
      <c r="O27" s="34">
        <v>6</v>
      </c>
    </row>
    <row r="28" spans="1:15" s="10" customFormat="1" ht="12.75" customHeight="1">
      <c r="A28" s="12"/>
      <c r="B28" s="12" t="s">
        <v>17</v>
      </c>
      <c r="C28" s="12"/>
      <c r="D28" s="13"/>
      <c r="E28" s="14"/>
      <c r="F28" s="14"/>
      <c r="G28" s="15" t="s">
        <v>18</v>
      </c>
      <c r="H28" s="16">
        <v>2500</v>
      </c>
      <c r="I28" s="15" t="s">
        <v>19</v>
      </c>
      <c r="J28" s="36">
        <v>0</v>
      </c>
      <c r="K28" s="35">
        <v>283</v>
      </c>
      <c r="L28" s="36">
        <v>6</v>
      </c>
      <c r="M28" s="36">
        <v>0</v>
      </c>
      <c r="N28" s="36">
        <v>284</v>
      </c>
      <c r="O28" s="36">
        <v>6</v>
      </c>
    </row>
    <row r="29" spans="1:15" ht="12.75" customHeight="1">
      <c r="J29" s="34">
        <v>0</v>
      </c>
      <c r="K29" s="33">
        <v>291</v>
      </c>
      <c r="L29" s="34">
        <v>6</v>
      </c>
      <c r="M29" s="34">
        <v>0</v>
      </c>
      <c r="N29" s="34">
        <v>292</v>
      </c>
      <c r="O29" s="34">
        <v>6</v>
      </c>
    </row>
    <row r="30" spans="1:15" ht="12.75" customHeight="1">
      <c r="A30" s="10" t="s">
        <v>20</v>
      </c>
      <c r="F30" s="1" t="s">
        <v>21</v>
      </c>
      <c r="G30" s="3">
        <f>ROUND(SUM(G67:G511),0)</f>
        <v>0</v>
      </c>
      <c r="I30" s="3">
        <f>ROUND(SUM(I67:I511),0)</f>
        <v>0</v>
      </c>
      <c r="J30" s="34">
        <v>0</v>
      </c>
      <c r="K30" s="33">
        <v>298</v>
      </c>
      <c r="L30" s="34">
        <v>6</v>
      </c>
      <c r="M30" s="34">
        <v>0</v>
      </c>
      <c r="N30" s="34">
        <v>299</v>
      </c>
      <c r="O30" s="34">
        <v>6</v>
      </c>
    </row>
    <row r="31" spans="1:15" ht="12.75" customHeight="1">
      <c r="A31" s="17"/>
      <c r="B31" s="21" t="s">
        <v>22</v>
      </c>
      <c r="C31" s="17"/>
      <c r="D31" s="18"/>
      <c r="E31" s="19"/>
      <c r="F31" s="19"/>
      <c r="G31" s="20">
        <f>ROUND(SUM(G30:G30),0)</f>
        <v>0</v>
      </c>
      <c r="H31" s="20"/>
      <c r="I31" s="20">
        <f>ROUND(SUM(I30:I30),0)</f>
        <v>0</v>
      </c>
      <c r="J31" s="34">
        <v>0</v>
      </c>
      <c r="K31" s="33">
        <v>305</v>
      </c>
      <c r="L31" s="34">
        <v>6</v>
      </c>
      <c r="M31" s="34">
        <v>0</v>
      </c>
      <c r="N31" s="34">
        <v>306</v>
      </c>
      <c r="O31" s="34">
        <v>6</v>
      </c>
    </row>
    <row r="32" spans="1:15" ht="12.75" customHeight="1">
      <c r="A32" s="17"/>
      <c r="B32" s="21" t="s">
        <v>22</v>
      </c>
      <c r="C32" s="17"/>
      <c r="D32" s="18"/>
      <c r="E32" s="19"/>
      <c r="F32" s="19"/>
      <c r="G32" s="20"/>
      <c r="H32" s="20">
        <f>ROUND(SUM(G31:G31)+SUM(H31:H31)+SUM(I31:I31),0)</f>
        <v>0</v>
      </c>
      <c r="I32" s="20" t="s">
        <v>23</v>
      </c>
      <c r="J32" s="34">
        <v>0</v>
      </c>
      <c r="K32" s="33">
        <v>316</v>
      </c>
      <c r="L32" s="34">
        <v>6</v>
      </c>
      <c r="M32" s="34">
        <v>0</v>
      </c>
      <c r="N32" s="34">
        <v>317</v>
      </c>
      <c r="O32" s="34">
        <v>6</v>
      </c>
    </row>
    <row r="33" spans="1:15" ht="12.75" customHeight="1">
      <c r="B33" s="22" t="s">
        <v>24</v>
      </c>
      <c r="E33" s="1">
        <v>27</v>
      </c>
      <c r="F33" s="1" t="s">
        <v>25</v>
      </c>
      <c r="H33" s="3">
        <f>ROUND(E33/100*(H32),0)</f>
        <v>0</v>
      </c>
      <c r="J33" s="34">
        <v>0</v>
      </c>
      <c r="K33" s="33">
        <v>323</v>
      </c>
      <c r="L33" s="34">
        <v>6</v>
      </c>
      <c r="M33" s="34">
        <v>0</v>
      </c>
      <c r="N33" s="34">
        <v>324</v>
      </c>
      <c r="O33" s="34">
        <v>6</v>
      </c>
    </row>
    <row r="34" spans="1:15" ht="12.75" customHeight="1" thickBot="1">
      <c r="A34" s="23"/>
      <c r="B34" s="24" t="s">
        <v>22</v>
      </c>
      <c r="C34" s="23"/>
      <c r="D34" s="25"/>
      <c r="E34" s="26"/>
      <c r="F34" s="26"/>
      <c r="G34" s="27"/>
      <c r="H34" s="27">
        <f>ROUND(SUM(H32:H33),0)</f>
        <v>0</v>
      </c>
      <c r="I34" s="27" t="s">
        <v>23</v>
      </c>
      <c r="J34" s="34">
        <v>0</v>
      </c>
      <c r="K34" s="33">
        <v>331</v>
      </c>
      <c r="L34" s="34">
        <v>6</v>
      </c>
      <c r="M34" s="34">
        <v>0</v>
      </c>
      <c r="N34" s="34">
        <v>332</v>
      </c>
      <c r="O34" s="34">
        <v>6</v>
      </c>
    </row>
    <row r="35" spans="1:15" ht="12.75" customHeight="1" thickTop="1">
      <c r="J35" s="34">
        <v>0</v>
      </c>
      <c r="K35" s="33">
        <v>339</v>
      </c>
      <c r="L35" s="34">
        <v>6</v>
      </c>
      <c r="M35" s="34">
        <v>0</v>
      </c>
      <c r="N35" s="34">
        <v>340</v>
      </c>
      <c r="O35" s="34">
        <v>6</v>
      </c>
    </row>
    <row r="36" spans="1:15" ht="12.75" customHeight="1">
      <c r="J36" s="34">
        <v>0</v>
      </c>
      <c r="K36" s="33">
        <v>346</v>
      </c>
      <c r="L36" s="34">
        <v>6</v>
      </c>
      <c r="M36" s="34">
        <v>0</v>
      </c>
      <c r="N36" s="34">
        <v>347</v>
      </c>
      <c r="O36" s="34">
        <v>6</v>
      </c>
    </row>
    <row r="37" spans="1:15" ht="12.75" customHeight="1">
      <c r="J37" s="34">
        <v>0</v>
      </c>
      <c r="K37" s="33">
        <v>352</v>
      </c>
      <c r="L37" s="34">
        <v>6</v>
      </c>
      <c r="M37" s="34">
        <v>0</v>
      </c>
      <c r="N37" s="34">
        <v>353</v>
      </c>
      <c r="O37" s="34">
        <v>6</v>
      </c>
    </row>
    <row r="38" spans="1:15" ht="12.75" customHeight="1">
      <c r="J38" s="34">
        <v>0</v>
      </c>
      <c r="K38" s="33">
        <v>358</v>
      </c>
      <c r="L38" s="34">
        <v>6</v>
      </c>
      <c r="M38" s="34">
        <v>0</v>
      </c>
      <c r="N38" s="34">
        <v>359</v>
      </c>
      <c r="O38" s="34">
        <v>6</v>
      </c>
    </row>
    <row r="39" spans="1:15" ht="12.75" customHeight="1">
      <c r="J39" s="34">
        <v>0</v>
      </c>
      <c r="K39" s="33">
        <v>364</v>
      </c>
      <c r="L39" s="34">
        <v>6</v>
      </c>
      <c r="M39" s="34">
        <v>0</v>
      </c>
      <c r="N39" s="34">
        <v>365</v>
      </c>
      <c r="O39" s="34">
        <v>6</v>
      </c>
    </row>
    <row r="40" spans="1:15" ht="12.75" customHeight="1">
      <c r="J40" s="34">
        <v>0</v>
      </c>
      <c r="K40" s="33">
        <v>376</v>
      </c>
      <c r="L40" s="34">
        <v>6</v>
      </c>
      <c r="M40" s="34">
        <v>0</v>
      </c>
      <c r="N40" s="34">
        <v>377</v>
      </c>
      <c r="O40" s="34">
        <v>6</v>
      </c>
    </row>
    <row r="41" spans="1:15" ht="12.75" customHeight="1">
      <c r="J41" s="34">
        <v>0</v>
      </c>
      <c r="K41" s="33">
        <v>384</v>
      </c>
      <c r="L41" s="34">
        <v>6</v>
      </c>
      <c r="M41" s="34">
        <v>0</v>
      </c>
      <c r="N41" s="34">
        <v>385</v>
      </c>
      <c r="O41" s="34">
        <v>6</v>
      </c>
    </row>
    <row r="42" spans="1:15" ht="12.75" customHeight="1">
      <c r="J42" s="34">
        <v>0</v>
      </c>
      <c r="K42" s="33">
        <v>393</v>
      </c>
      <c r="L42" s="34">
        <v>6</v>
      </c>
      <c r="M42" s="34">
        <v>0</v>
      </c>
      <c r="N42" s="34">
        <v>394</v>
      </c>
      <c r="O42" s="34">
        <v>6</v>
      </c>
    </row>
    <row r="43" spans="1:15" ht="12.75" customHeight="1">
      <c r="J43" s="34">
        <v>0</v>
      </c>
      <c r="K43" s="33">
        <v>401</v>
      </c>
      <c r="L43" s="34">
        <v>6</v>
      </c>
      <c r="M43" s="34">
        <v>0</v>
      </c>
      <c r="N43" s="34">
        <v>402</v>
      </c>
      <c r="O43" s="34">
        <v>6</v>
      </c>
    </row>
    <row r="44" spans="1:15" ht="12.75" customHeight="1">
      <c r="J44" s="34">
        <v>0</v>
      </c>
      <c r="K44" s="33">
        <v>408</v>
      </c>
      <c r="L44" s="34">
        <v>6</v>
      </c>
      <c r="M44" s="34">
        <v>0</v>
      </c>
      <c r="N44" s="34">
        <v>409</v>
      </c>
      <c r="O44" s="34">
        <v>6</v>
      </c>
    </row>
    <row r="45" spans="1:15" ht="12.75" customHeight="1">
      <c r="J45" s="34">
        <v>0</v>
      </c>
      <c r="K45" s="33">
        <v>416</v>
      </c>
      <c r="L45" s="34">
        <v>6</v>
      </c>
      <c r="M45" s="34">
        <v>0</v>
      </c>
      <c r="N45" s="34">
        <v>417</v>
      </c>
      <c r="O45" s="34">
        <v>6</v>
      </c>
    </row>
    <row r="46" spans="1:15" ht="12.75" customHeight="1">
      <c r="J46" s="34">
        <v>0</v>
      </c>
      <c r="K46" s="33">
        <v>423</v>
      </c>
      <c r="L46" s="34">
        <v>6</v>
      </c>
      <c r="M46" s="34">
        <v>0</v>
      </c>
      <c r="N46" s="34">
        <v>424</v>
      </c>
      <c r="O46" s="34">
        <v>6</v>
      </c>
    </row>
    <row r="47" spans="1:15" ht="12.75" customHeight="1">
      <c r="J47" s="34">
        <v>0</v>
      </c>
      <c r="K47" s="33">
        <v>434</v>
      </c>
      <c r="L47" s="34">
        <v>6</v>
      </c>
      <c r="M47" s="34">
        <v>0</v>
      </c>
      <c r="N47" s="34">
        <v>435</v>
      </c>
      <c r="O47" s="34">
        <v>6</v>
      </c>
    </row>
    <row r="48" spans="1:15" ht="12.75" customHeight="1">
      <c r="J48" s="34">
        <v>0</v>
      </c>
      <c r="K48" s="33">
        <v>441</v>
      </c>
      <c r="L48" s="34">
        <v>6</v>
      </c>
      <c r="M48" s="34">
        <v>0</v>
      </c>
      <c r="N48" s="34">
        <v>442</v>
      </c>
      <c r="O48" s="34">
        <v>6</v>
      </c>
    </row>
    <row r="49" spans="2:15" ht="12.75" customHeight="1">
      <c r="J49" s="34">
        <v>0</v>
      </c>
      <c r="K49" s="33">
        <v>448</v>
      </c>
      <c r="L49" s="34">
        <v>6</v>
      </c>
      <c r="M49" s="34">
        <v>0</v>
      </c>
      <c r="N49" s="34">
        <v>449</v>
      </c>
      <c r="O49" s="34">
        <v>6</v>
      </c>
    </row>
    <row r="50" spans="2:15" ht="12.75" customHeight="1">
      <c r="J50" s="34">
        <v>0</v>
      </c>
      <c r="K50" s="33">
        <v>454</v>
      </c>
      <c r="L50" s="34">
        <v>6</v>
      </c>
      <c r="M50" s="34">
        <v>0</v>
      </c>
      <c r="N50" s="34">
        <v>455</v>
      </c>
      <c r="O50" s="34">
        <v>6</v>
      </c>
    </row>
    <row r="51" spans="2:15" ht="12.75" customHeight="1">
      <c r="J51" s="34">
        <v>0</v>
      </c>
      <c r="K51" s="33">
        <v>461</v>
      </c>
      <c r="L51" s="34">
        <v>6</v>
      </c>
      <c r="M51" s="34">
        <v>0</v>
      </c>
      <c r="N51" s="34">
        <v>462</v>
      </c>
      <c r="O51" s="34">
        <v>6</v>
      </c>
    </row>
    <row r="52" spans="2:15" ht="12.75" customHeight="1">
      <c r="J52" s="34">
        <v>0</v>
      </c>
      <c r="K52" s="33">
        <v>467</v>
      </c>
      <c r="L52" s="34">
        <v>6</v>
      </c>
      <c r="M52" s="34">
        <v>0</v>
      </c>
      <c r="N52" s="34">
        <v>468</v>
      </c>
      <c r="O52" s="34">
        <v>6</v>
      </c>
    </row>
    <row r="53" spans="2:15" ht="12.75" customHeight="1">
      <c r="J53" s="34">
        <v>0</v>
      </c>
      <c r="K53" s="33">
        <v>473</v>
      </c>
      <c r="L53" s="34">
        <v>6</v>
      </c>
      <c r="M53" s="34">
        <v>0</v>
      </c>
      <c r="N53" s="34">
        <v>474</v>
      </c>
      <c r="O53" s="34">
        <v>6</v>
      </c>
    </row>
    <row r="54" spans="2:15" ht="12.75" customHeight="1">
      <c r="J54" s="34">
        <v>0</v>
      </c>
      <c r="K54" s="33">
        <v>479</v>
      </c>
      <c r="L54" s="34">
        <v>6</v>
      </c>
      <c r="M54" s="34">
        <v>0</v>
      </c>
      <c r="N54" s="34">
        <v>480</v>
      </c>
      <c r="O54" s="34">
        <v>6</v>
      </c>
    </row>
    <row r="55" spans="2:15" ht="12.75" customHeight="1">
      <c r="J55" s="34">
        <v>0</v>
      </c>
      <c r="K55" s="33">
        <v>487</v>
      </c>
      <c r="L55" s="34">
        <v>6</v>
      </c>
      <c r="M55" s="34">
        <v>0</v>
      </c>
      <c r="N55" s="34">
        <v>488</v>
      </c>
      <c r="O55" s="34">
        <v>6</v>
      </c>
    </row>
    <row r="56" spans="2:15" ht="12.75" customHeight="1">
      <c r="J56" s="34">
        <v>0</v>
      </c>
      <c r="K56" s="33">
        <v>499</v>
      </c>
      <c r="L56" s="34">
        <v>6</v>
      </c>
      <c r="M56" s="34">
        <v>0</v>
      </c>
      <c r="N56" s="34">
        <v>500</v>
      </c>
      <c r="O56" s="34">
        <v>6</v>
      </c>
    </row>
    <row r="57" spans="2:15" ht="12.75" customHeight="1">
      <c r="J57" s="34">
        <v>0</v>
      </c>
      <c r="K57" s="33">
        <v>509</v>
      </c>
      <c r="L57" s="34">
        <v>6</v>
      </c>
      <c r="M57" s="34">
        <v>0</v>
      </c>
      <c r="N57" s="34">
        <v>510</v>
      </c>
      <c r="O57" s="34">
        <v>6</v>
      </c>
    </row>
    <row r="58" spans="2:15" ht="12.75" customHeight="1"/>
    <row r="59" spans="2:15" ht="12.75" customHeight="1"/>
    <row r="60" spans="2:15" ht="12.75" customHeight="1"/>
    <row r="61" spans="2:15" ht="12.75" customHeight="1"/>
    <row r="62" spans="2:15" ht="12.75" customHeight="1">
      <c r="G62" s="11" t="s">
        <v>26</v>
      </c>
      <c r="H62" s="3" t="s">
        <v>27</v>
      </c>
    </row>
    <row r="63" spans="2:15" ht="12.75" customHeight="1"/>
    <row r="64" spans="2:15" ht="12.75" customHeight="1">
      <c r="B64" t="s">
        <v>28</v>
      </c>
      <c r="C64" t="s">
        <v>6</v>
      </c>
      <c r="H64" s="3" t="s">
        <v>29</v>
      </c>
      <c r="I64" s="3" t="s">
        <v>30</v>
      </c>
    </row>
    <row r="65" spans="1:9" ht="12.75" customHeight="1">
      <c r="A65" s="28"/>
      <c r="B65" s="29" t="s">
        <v>31</v>
      </c>
      <c r="C65" s="28"/>
      <c r="D65" s="30"/>
      <c r="E65" s="31"/>
      <c r="F65" s="31"/>
      <c r="G65" s="15" t="s">
        <v>18</v>
      </c>
      <c r="H65" s="32"/>
      <c r="I65" s="15" t="s">
        <v>19</v>
      </c>
    </row>
    <row r="66" spans="1:9" ht="12.75" customHeight="1"/>
    <row r="67" spans="1:9" ht="12.75" customHeight="1">
      <c r="A67" t="s">
        <v>32</v>
      </c>
      <c r="B67" s="10" t="s">
        <v>33</v>
      </c>
    </row>
    <row r="68" spans="1:9" ht="12.75" customHeight="1">
      <c r="A68" s="17"/>
      <c r="B68" s="17"/>
      <c r="C68" s="17"/>
      <c r="D68" s="18"/>
      <c r="E68" s="19"/>
      <c r="F68" s="19"/>
      <c r="G68" s="20"/>
      <c r="H68" s="20"/>
      <c r="I68" s="20"/>
    </row>
    <row r="69" spans="1:9" ht="12.75" customHeight="1">
      <c r="A69" t="s">
        <v>34</v>
      </c>
      <c r="B69" s="9" t="s">
        <v>35</v>
      </c>
    </row>
    <row r="70" spans="1:9" ht="12.75" customHeight="1">
      <c r="B70" t="s">
        <v>36</v>
      </c>
    </row>
    <row r="71" spans="1:9" ht="12.75" customHeight="1">
      <c r="B71" t="s">
        <v>37</v>
      </c>
    </row>
    <row r="72" spans="1:9" ht="12.75" customHeight="1">
      <c r="B72" t="s">
        <v>38</v>
      </c>
    </row>
    <row r="73" spans="1:9" ht="12.75" customHeight="1">
      <c r="B73" t="s">
        <v>39</v>
      </c>
    </row>
    <row r="74" spans="1:9" ht="12.75" customHeight="1">
      <c r="B74" t="s">
        <v>40</v>
      </c>
      <c r="D74" s="2">
        <v>1</v>
      </c>
      <c r="E74" s="1" t="s">
        <v>41</v>
      </c>
    </row>
    <row r="75" spans="1:9" ht="12.75" customHeight="1">
      <c r="C75" t="s">
        <v>42</v>
      </c>
      <c r="F75" s="1">
        <v>0</v>
      </c>
      <c r="G75" s="3">
        <f>ROUND(D74*(F75),0)</f>
        <v>0</v>
      </c>
    </row>
    <row r="76" spans="1:9" ht="12.75" customHeight="1">
      <c r="C76" t="s">
        <v>43</v>
      </c>
      <c r="F76" s="1">
        <v>0</v>
      </c>
      <c r="I76" s="3">
        <f>ROUND(D74*(F76),0)</f>
        <v>0</v>
      </c>
    </row>
    <row r="77" spans="1:9" ht="12.75" customHeight="1"/>
    <row r="78" spans="1:9" ht="12.75" customHeight="1">
      <c r="A78" t="s">
        <v>44</v>
      </c>
      <c r="B78" s="9" t="s">
        <v>45</v>
      </c>
    </row>
    <row r="79" spans="1:9" ht="12.75" customHeight="1">
      <c r="B79" t="s">
        <v>46</v>
      </c>
    </row>
    <row r="80" spans="1:9" ht="12.75" customHeight="1">
      <c r="B80" t="s">
        <v>47</v>
      </c>
    </row>
    <row r="81" spans="1:9" ht="12.75" customHeight="1">
      <c r="B81" t="s">
        <v>48</v>
      </c>
    </row>
    <row r="82" spans="1:9" ht="12.75" customHeight="1">
      <c r="B82" t="s">
        <v>40</v>
      </c>
      <c r="D82" s="2">
        <v>1</v>
      </c>
      <c r="E82" s="1" t="s">
        <v>49</v>
      </c>
    </row>
    <row r="83" spans="1:9" ht="12.75" customHeight="1">
      <c r="C83" t="s">
        <v>42</v>
      </c>
      <c r="F83" s="1">
        <v>0</v>
      </c>
      <c r="G83" s="3">
        <f>ROUND(D82*(F83),0)</f>
        <v>0</v>
      </c>
    </row>
    <row r="84" spans="1:9" ht="12.75" customHeight="1">
      <c r="C84" t="s">
        <v>43</v>
      </c>
      <c r="F84" s="1">
        <v>0</v>
      </c>
      <c r="I84" s="3">
        <f>ROUND(D82*(F84),0)</f>
        <v>0</v>
      </c>
    </row>
    <row r="85" spans="1:9" ht="12.75" customHeight="1"/>
    <row r="86" spans="1:9" ht="12.75" customHeight="1">
      <c r="A86" t="s">
        <v>50</v>
      </c>
      <c r="B86" s="9" t="s">
        <v>51</v>
      </c>
    </row>
    <row r="87" spans="1:9" ht="12.75" customHeight="1">
      <c r="B87" t="s">
        <v>52</v>
      </c>
    </row>
    <row r="88" spans="1:9" ht="12.75" customHeight="1">
      <c r="B88" t="s">
        <v>53</v>
      </c>
    </row>
    <row r="89" spans="1:9" ht="12.75" customHeight="1">
      <c r="B89" t="s">
        <v>54</v>
      </c>
    </row>
    <row r="90" spans="1:9" ht="12.75" customHeight="1">
      <c r="B90" t="s">
        <v>40</v>
      </c>
      <c r="D90" s="2">
        <v>1</v>
      </c>
      <c r="E90" s="1" t="s">
        <v>49</v>
      </c>
    </row>
    <row r="91" spans="1:9" ht="12.75" customHeight="1">
      <c r="C91" t="s">
        <v>42</v>
      </c>
      <c r="F91" s="1">
        <v>0</v>
      </c>
      <c r="G91" s="3">
        <f>ROUND(D90*(F91),0)</f>
        <v>0</v>
      </c>
    </row>
    <row r="92" spans="1:9" ht="12.75" customHeight="1">
      <c r="C92" t="s">
        <v>43</v>
      </c>
      <c r="F92" s="1">
        <v>0</v>
      </c>
      <c r="I92" s="3">
        <f>ROUND(D90*(F92),0)</f>
        <v>0</v>
      </c>
    </row>
    <row r="93" spans="1:9" ht="12.75" customHeight="1"/>
    <row r="94" spans="1:9" ht="12.75" customHeight="1">
      <c r="A94" t="s">
        <v>55</v>
      </c>
      <c r="B94" s="9" t="s">
        <v>56</v>
      </c>
    </row>
    <row r="95" spans="1:9" ht="12.75" customHeight="1">
      <c r="B95" t="s">
        <v>57</v>
      </c>
    </row>
    <row r="96" spans="1:9" ht="12.75" customHeight="1">
      <c r="B96" t="s">
        <v>58</v>
      </c>
    </row>
    <row r="97" spans="1:9" ht="12.75" customHeight="1">
      <c r="B97" t="s">
        <v>59</v>
      </c>
    </row>
    <row r="98" spans="1:9" ht="12.75" customHeight="1">
      <c r="B98" t="s">
        <v>40</v>
      </c>
      <c r="D98" s="2">
        <v>1</v>
      </c>
      <c r="E98" s="1" t="s">
        <v>41</v>
      </c>
    </row>
    <row r="99" spans="1:9" ht="12.75" customHeight="1">
      <c r="C99" t="s">
        <v>42</v>
      </c>
      <c r="F99" s="1">
        <v>0</v>
      </c>
      <c r="G99" s="3">
        <f>ROUND(D98*(F99),0)</f>
        <v>0</v>
      </c>
    </row>
    <row r="100" spans="1:9" ht="12.75" customHeight="1">
      <c r="C100" t="s">
        <v>43</v>
      </c>
      <c r="F100" s="1">
        <v>0</v>
      </c>
      <c r="I100" s="3">
        <f>ROUND(D98*(F100),0)</f>
        <v>0</v>
      </c>
    </row>
    <row r="101" spans="1:9" ht="12.75" customHeight="1"/>
    <row r="102" spans="1:9" ht="12.75" customHeight="1">
      <c r="A102" t="s">
        <v>60</v>
      </c>
      <c r="B102" s="9" t="s">
        <v>61</v>
      </c>
    </row>
    <row r="103" spans="1:9" ht="12.75" customHeight="1">
      <c r="B103" t="s">
        <v>62</v>
      </c>
    </row>
    <row r="104" spans="1:9" ht="12.75" customHeight="1">
      <c r="B104" t="s">
        <v>63</v>
      </c>
    </row>
    <row r="105" spans="1:9" ht="12.75" customHeight="1">
      <c r="B105" t="s">
        <v>40</v>
      </c>
      <c r="D105" s="2">
        <v>5</v>
      </c>
      <c r="E105" s="1" t="s">
        <v>64</v>
      </c>
    </row>
    <row r="106" spans="1:9" ht="12.75" customHeight="1">
      <c r="C106" t="s">
        <v>42</v>
      </c>
      <c r="F106" s="1">
        <v>0</v>
      </c>
      <c r="G106" s="3">
        <f>ROUND(D105*(F106),0)</f>
        <v>0</v>
      </c>
    </row>
    <row r="107" spans="1:9" ht="12.75" customHeight="1">
      <c r="C107" t="s">
        <v>43</v>
      </c>
      <c r="F107" s="1">
        <v>0</v>
      </c>
      <c r="I107" s="3">
        <f>ROUND(D105*(F107),0)</f>
        <v>0</v>
      </c>
    </row>
    <row r="108" spans="1:9" ht="12.75" customHeight="1"/>
    <row r="109" spans="1:9" ht="12.75" customHeight="1">
      <c r="A109" t="s">
        <v>65</v>
      </c>
      <c r="B109" s="9" t="s">
        <v>66</v>
      </c>
    </row>
    <row r="110" spans="1:9" ht="12.75" customHeight="1">
      <c r="B110" t="s">
        <v>62</v>
      </c>
    </row>
    <row r="111" spans="1:9" ht="12.75" customHeight="1">
      <c r="B111" t="s">
        <v>67</v>
      </c>
    </row>
    <row r="112" spans="1:9" ht="12.75" customHeight="1">
      <c r="B112" t="s">
        <v>40</v>
      </c>
      <c r="D112" s="2">
        <v>4</v>
      </c>
      <c r="E112" s="1" t="s">
        <v>64</v>
      </c>
    </row>
    <row r="113" spans="1:9" ht="12.75" customHeight="1">
      <c r="C113" t="s">
        <v>42</v>
      </c>
      <c r="F113" s="1">
        <v>0</v>
      </c>
      <c r="G113" s="3">
        <f>ROUND(D112*(F113),0)</f>
        <v>0</v>
      </c>
    </row>
    <row r="114" spans="1:9" ht="12.75" customHeight="1">
      <c r="C114" t="s">
        <v>43</v>
      </c>
      <c r="F114" s="1">
        <v>0</v>
      </c>
      <c r="I114" s="3">
        <f>ROUND(D112*(F114),0)</f>
        <v>0</v>
      </c>
    </row>
    <row r="115" spans="1:9" ht="12.75" customHeight="1"/>
    <row r="116" spans="1:9" ht="12.75" customHeight="1">
      <c r="A116" t="s">
        <v>68</v>
      </c>
      <c r="B116" s="9" t="s">
        <v>69</v>
      </c>
    </row>
    <row r="117" spans="1:9" ht="12.75" customHeight="1">
      <c r="B117" t="s">
        <v>62</v>
      </c>
    </row>
    <row r="118" spans="1:9" ht="12.75" customHeight="1">
      <c r="B118" t="s">
        <v>70</v>
      </c>
    </row>
    <row r="119" spans="1:9" ht="12.75" customHeight="1">
      <c r="B119" t="s">
        <v>40</v>
      </c>
      <c r="D119" s="2">
        <v>0.4</v>
      </c>
      <c r="E119" s="1" t="s">
        <v>64</v>
      </c>
    </row>
    <row r="120" spans="1:9" ht="12.75" customHeight="1">
      <c r="C120" t="s">
        <v>42</v>
      </c>
      <c r="F120" s="1">
        <v>0</v>
      </c>
      <c r="G120" s="3">
        <f>ROUND(D119*(F120),0)</f>
        <v>0</v>
      </c>
    </row>
    <row r="121" spans="1:9" ht="12.75" customHeight="1">
      <c r="C121" t="s">
        <v>43</v>
      </c>
      <c r="F121" s="1">
        <v>0</v>
      </c>
      <c r="I121" s="3">
        <f>ROUND(D119*(F121),0)</f>
        <v>0</v>
      </c>
    </row>
    <row r="122" spans="1:9" ht="12.75" customHeight="1"/>
    <row r="123" spans="1:9" ht="12.75" customHeight="1"/>
    <row r="124" spans="1:9" ht="12.75" customHeight="1"/>
    <row r="125" spans="1:9" ht="12.75" customHeight="1">
      <c r="B125" t="s">
        <v>28</v>
      </c>
      <c r="C125" t="s">
        <v>6</v>
      </c>
      <c r="H125" s="3" t="s">
        <v>29</v>
      </c>
      <c r="I125" s="3" t="s">
        <v>71</v>
      </c>
    </row>
    <row r="126" spans="1:9" ht="12.75" customHeight="1">
      <c r="A126" s="28"/>
      <c r="B126" s="29" t="s">
        <v>31</v>
      </c>
      <c r="C126" s="28"/>
      <c r="D126" s="30"/>
      <c r="E126" s="31"/>
      <c r="F126" s="31"/>
      <c r="G126" s="15" t="s">
        <v>18</v>
      </c>
      <c r="H126" s="32"/>
      <c r="I126" s="15" t="s">
        <v>19</v>
      </c>
    </row>
    <row r="127" spans="1:9" ht="12.75" customHeight="1">
      <c r="A127" t="s">
        <v>72</v>
      </c>
      <c r="B127" s="9" t="s">
        <v>73</v>
      </c>
    </row>
    <row r="128" spans="1:9" ht="12.75" customHeight="1">
      <c r="B128" t="s">
        <v>74</v>
      </c>
    </row>
    <row r="129" spans="1:9" ht="12.75" customHeight="1">
      <c r="B129" t="s">
        <v>75</v>
      </c>
    </row>
    <row r="130" spans="1:9" ht="12.75" customHeight="1">
      <c r="B130" t="s">
        <v>40</v>
      </c>
      <c r="D130" s="2">
        <v>0.45</v>
      </c>
      <c r="E130" s="1" t="s">
        <v>64</v>
      </c>
    </row>
    <row r="131" spans="1:9" ht="12.75" customHeight="1">
      <c r="C131" t="s">
        <v>42</v>
      </c>
      <c r="F131" s="1">
        <v>0</v>
      </c>
      <c r="G131" s="3">
        <f>ROUND(D130*(F131),0)</f>
        <v>0</v>
      </c>
    </row>
    <row r="132" spans="1:9" ht="12.75" customHeight="1">
      <c r="C132" t="s">
        <v>43</v>
      </c>
      <c r="F132" s="1">
        <v>0</v>
      </c>
      <c r="I132" s="3">
        <f>ROUND(D130*(F132),0)</f>
        <v>0</v>
      </c>
    </row>
    <row r="133" spans="1:9" ht="12.75" customHeight="1"/>
    <row r="134" spans="1:9" ht="12.75" customHeight="1">
      <c r="A134" t="s">
        <v>76</v>
      </c>
      <c r="B134" s="9" t="s">
        <v>77</v>
      </c>
    </row>
    <row r="135" spans="1:9" ht="12.75" customHeight="1">
      <c r="B135" t="s">
        <v>78</v>
      </c>
    </row>
    <row r="136" spans="1:9" ht="12.75" customHeight="1">
      <c r="B136" t="s">
        <v>79</v>
      </c>
    </row>
    <row r="137" spans="1:9" ht="12.75" customHeight="1">
      <c r="B137" t="s">
        <v>80</v>
      </c>
    </row>
    <row r="138" spans="1:9" ht="12.75" customHeight="1">
      <c r="B138" t="s">
        <v>40</v>
      </c>
      <c r="D138" s="2">
        <v>1</v>
      </c>
      <c r="E138" s="1" t="s">
        <v>64</v>
      </c>
    </row>
    <row r="139" spans="1:9" ht="12.75" customHeight="1">
      <c r="C139" t="s">
        <v>42</v>
      </c>
      <c r="F139" s="1">
        <v>0</v>
      </c>
      <c r="G139" s="3">
        <f>ROUND(D138*(F139),0)</f>
        <v>0</v>
      </c>
    </row>
    <row r="140" spans="1:9" ht="12.75" customHeight="1">
      <c r="C140" t="s">
        <v>43</v>
      </c>
      <c r="F140" s="1">
        <v>0</v>
      </c>
      <c r="I140" s="3">
        <f>ROUND(D138*(F140),0)</f>
        <v>0</v>
      </c>
    </row>
    <row r="141" spans="1:9" ht="12.75" customHeight="1"/>
    <row r="142" spans="1:9" ht="12.75" customHeight="1">
      <c r="A142" t="s">
        <v>81</v>
      </c>
      <c r="B142" s="9" t="s">
        <v>82</v>
      </c>
    </row>
    <row r="143" spans="1:9" ht="12.75" customHeight="1">
      <c r="B143" t="s">
        <v>78</v>
      </c>
    </row>
    <row r="144" spans="1:9" ht="12.75" customHeight="1">
      <c r="B144" t="s">
        <v>79</v>
      </c>
    </row>
    <row r="145" spans="1:9" ht="12.75" customHeight="1">
      <c r="B145" t="s">
        <v>83</v>
      </c>
    </row>
    <row r="146" spans="1:9" ht="12.75" customHeight="1">
      <c r="B146" t="s">
        <v>40</v>
      </c>
      <c r="D146" s="2">
        <v>0.5</v>
      </c>
      <c r="E146" s="1" t="s">
        <v>64</v>
      </c>
    </row>
    <row r="147" spans="1:9" ht="12.75" customHeight="1">
      <c r="C147" t="s">
        <v>42</v>
      </c>
      <c r="F147" s="1">
        <v>0</v>
      </c>
      <c r="G147" s="3">
        <f>ROUND(D146*(F147),0)</f>
        <v>0</v>
      </c>
    </row>
    <row r="148" spans="1:9" ht="12.75" customHeight="1">
      <c r="C148" t="s">
        <v>43</v>
      </c>
      <c r="F148" s="1">
        <v>0</v>
      </c>
      <c r="I148" s="3">
        <f>ROUND(D146*(F148),0)</f>
        <v>0</v>
      </c>
    </row>
    <row r="149" spans="1:9" ht="12.75" customHeight="1"/>
    <row r="150" spans="1:9" ht="12.75" customHeight="1">
      <c r="A150" t="s">
        <v>84</v>
      </c>
      <c r="B150" s="9" t="s">
        <v>85</v>
      </c>
    </row>
    <row r="151" spans="1:9" ht="12.75" customHeight="1">
      <c r="B151" t="s">
        <v>86</v>
      </c>
    </row>
    <row r="152" spans="1:9" ht="12.75" customHeight="1">
      <c r="B152" t="s">
        <v>87</v>
      </c>
    </row>
    <row r="153" spans="1:9" ht="12.75" customHeight="1">
      <c r="B153" t="s">
        <v>88</v>
      </c>
    </row>
    <row r="154" spans="1:9" ht="12.75" customHeight="1">
      <c r="B154" t="s">
        <v>40</v>
      </c>
      <c r="D154" s="2">
        <v>1</v>
      </c>
      <c r="E154" s="1" t="s">
        <v>64</v>
      </c>
    </row>
    <row r="155" spans="1:9" ht="12.75" customHeight="1">
      <c r="C155" t="s">
        <v>42</v>
      </c>
      <c r="F155" s="1">
        <v>0</v>
      </c>
      <c r="G155" s="3">
        <f>ROUND(D154*(F155),0)</f>
        <v>0</v>
      </c>
    </row>
    <row r="156" spans="1:9" ht="12.75" customHeight="1">
      <c r="C156" t="s">
        <v>43</v>
      </c>
      <c r="F156" s="1">
        <v>0</v>
      </c>
      <c r="I156" s="3">
        <f>ROUND(D154*(F156),0)</f>
        <v>0</v>
      </c>
    </row>
    <row r="157" spans="1:9" ht="12.75" customHeight="1"/>
    <row r="158" spans="1:9" ht="12.75" customHeight="1">
      <c r="A158" t="s">
        <v>89</v>
      </c>
      <c r="B158" s="9" t="s">
        <v>90</v>
      </c>
    </row>
    <row r="159" spans="1:9" ht="12.75" customHeight="1">
      <c r="B159" t="s">
        <v>91</v>
      </c>
    </row>
    <row r="160" spans="1:9" ht="12.75" customHeight="1">
      <c r="B160" t="s">
        <v>92</v>
      </c>
    </row>
    <row r="161" spans="1:9" ht="12.75" customHeight="1">
      <c r="B161" t="s">
        <v>93</v>
      </c>
    </row>
    <row r="162" spans="1:9" ht="12.75" customHeight="1">
      <c r="B162" t="s">
        <v>40</v>
      </c>
      <c r="D162" s="2">
        <v>15</v>
      </c>
      <c r="E162" s="1" t="s">
        <v>64</v>
      </c>
    </row>
    <row r="163" spans="1:9" ht="12.75" customHeight="1">
      <c r="C163" t="s">
        <v>42</v>
      </c>
      <c r="F163" s="1">
        <v>0</v>
      </c>
      <c r="G163" s="3">
        <f>ROUND(D162*(F163),0)</f>
        <v>0</v>
      </c>
    </row>
    <row r="164" spans="1:9" ht="12.75" customHeight="1">
      <c r="C164" t="s">
        <v>43</v>
      </c>
      <c r="F164" s="1">
        <v>0</v>
      </c>
      <c r="I164" s="3">
        <f>ROUND(D162*(F164),0)</f>
        <v>0</v>
      </c>
    </row>
    <row r="165" spans="1:9" ht="12.75" customHeight="1"/>
    <row r="166" spans="1:9" ht="12.75" customHeight="1">
      <c r="A166" t="s">
        <v>94</v>
      </c>
      <c r="B166" s="9" t="s">
        <v>95</v>
      </c>
    </row>
    <row r="167" spans="1:9" ht="12.75" customHeight="1">
      <c r="B167" t="s">
        <v>91</v>
      </c>
    </row>
    <row r="168" spans="1:9" ht="12.75" customHeight="1">
      <c r="B168" t="s">
        <v>92</v>
      </c>
    </row>
    <row r="169" spans="1:9" ht="12.75" customHeight="1">
      <c r="B169" t="s">
        <v>96</v>
      </c>
    </row>
    <row r="170" spans="1:9" ht="12.75" customHeight="1">
      <c r="B170" t="s">
        <v>40</v>
      </c>
      <c r="D170" s="2">
        <v>9</v>
      </c>
      <c r="E170" s="1" t="s">
        <v>64</v>
      </c>
    </row>
    <row r="171" spans="1:9" ht="12.75" customHeight="1">
      <c r="C171" t="s">
        <v>42</v>
      </c>
      <c r="F171" s="1">
        <v>0</v>
      </c>
      <c r="G171" s="3">
        <f>ROUND(D170*(F171),0)</f>
        <v>0</v>
      </c>
    </row>
    <row r="172" spans="1:9" ht="12.75" customHeight="1">
      <c r="C172" t="s">
        <v>43</v>
      </c>
      <c r="F172" s="1">
        <v>0</v>
      </c>
      <c r="I172" s="3">
        <f>ROUND(D170*(F172),0)</f>
        <v>0</v>
      </c>
    </row>
    <row r="173" spans="1:9" ht="12.75" customHeight="1"/>
    <row r="174" spans="1:9" ht="12.75" customHeight="1">
      <c r="A174" t="s">
        <v>97</v>
      </c>
      <c r="B174" s="9" t="s">
        <v>82</v>
      </c>
    </row>
    <row r="175" spans="1:9" ht="12.75" customHeight="1">
      <c r="B175" t="s">
        <v>98</v>
      </c>
    </row>
    <row r="176" spans="1:9" ht="12.75" customHeight="1">
      <c r="B176" t="s">
        <v>79</v>
      </c>
    </row>
    <row r="177" spans="1:9" ht="12.75" customHeight="1">
      <c r="B177" t="s">
        <v>99</v>
      </c>
    </row>
    <row r="178" spans="1:9" ht="12.75" customHeight="1">
      <c r="B178" t="s">
        <v>40</v>
      </c>
      <c r="D178" s="2">
        <v>1.1000000000000001</v>
      </c>
      <c r="E178" s="1" t="s">
        <v>64</v>
      </c>
    </row>
    <row r="179" spans="1:9" ht="12.75" customHeight="1">
      <c r="C179" t="s">
        <v>42</v>
      </c>
      <c r="F179" s="1">
        <v>0</v>
      </c>
      <c r="G179" s="3">
        <f>ROUND(D178*(F179),0)</f>
        <v>0</v>
      </c>
    </row>
    <row r="180" spans="1:9" ht="12.75" customHeight="1">
      <c r="C180" t="s">
        <v>43</v>
      </c>
      <c r="F180" s="1">
        <v>0</v>
      </c>
      <c r="I180" s="3">
        <f>ROUND(D178*(F180),0)</f>
        <v>0</v>
      </c>
    </row>
    <row r="181" spans="1:9" ht="12.75" customHeight="1"/>
    <row r="182" spans="1:9" ht="12.75" customHeight="1"/>
    <row r="183" spans="1:9" ht="12.75" customHeight="1"/>
    <row r="184" spans="1:9" ht="12.75" customHeight="1">
      <c r="B184" t="s">
        <v>28</v>
      </c>
      <c r="C184" t="s">
        <v>6</v>
      </c>
      <c r="H184" s="3" t="s">
        <v>29</v>
      </c>
      <c r="I184" s="3" t="s">
        <v>100</v>
      </c>
    </row>
    <row r="185" spans="1:9" ht="12.75" customHeight="1">
      <c r="A185" s="28"/>
      <c r="B185" s="29" t="s">
        <v>31</v>
      </c>
      <c r="C185" s="28"/>
      <c r="D185" s="30"/>
      <c r="E185" s="31"/>
      <c r="F185" s="31"/>
      <c r="G185" s="15" t="s">
        <v>18</v>
      </c>
      <c r="H185" s="32"/>
      <c r="I185" s="15" t="s">
        <v>19</v>
      </c>
    </row>
    <row r="186" spans="1:9" ht="12.75" customHeight="1">
      <c r="A186" t="s">
        <v>101</v>
      </c>
      <c r="B186" s="9" t="s">
        <v>77</v>
      </c>
    </row>
    <row r="187" spans="1:9" ht="12.75" customHeight="1">
      <c r="B187" t="s">
        <v>98</v>
      </c>
    </row>
    <row r="188" spans="1:9" ht="12.75" customHeight="1">
      <c r="B188" t="s">
        <v>79</v>
      </c>
    </row>
    <row r="189" spans="1:9" ht="12.75" customHeight="1">
      <c r="B189" t="s">
        <v>102</v>
      </c>
    </row>
    <row r="190" spans="1:9" ht="12.75" customHeight="1">
      <c r="B190" t="s">
        <v>40</v>
      </c>
      <c r="D190" s="2">
        <v>2.2000000000000002</v>
      </c>
      <c r="E190" s="1" t="s">
        <v>64</v>
      </c>
    </row>
    <row r="191" spans="1:9" ht="12.75" customHeight="1">
      <c r="C191" t="s">
        <v>42</v>
      </c>
      <c r="F191" s="1">
        <v>0</v>
      </c>
      <c r="G191" s="3">
        <f>ROUND(D190*(F191),0)</f>
        <v>0</v>
      </c>
    </row>
    <row r="192" spans="1:9" ht="12.75" customHeight="1">
      <c r="C192" t="s">
        <v>43</v>
      </c>
      <c r="F192" s="1">
        <v>0</v>
      </c>
      <c r="I192" s="3">
        <f>ROUND(D190*(F192),0)</f>
        <v>0</v>
      </c>
    </row>
    <row r="193" spans="1:9" ht="12.75" customHeight="1"/>
    <row r="194" spans="1:9" ht="12.75" customHeight="1">
      <c r="A194" t="s">
        <v>103</v>
      </c>
      <c r="B194" s="9" t="s">
        <v>104</v>
      </c>
    </row>
    <row r="195" spans="1:9" ht="12.75" customHeight="1">
      <c r="B195" t="s">
        <v>105</v>
      </c>
    </row>
    <row r="196" spans="1:9" ht="12.75" customHeight="1">
      <c r="B196" t="s">
        <v>106</v>
      </c>
    </row>
    <row r="197" spans="1:9" ht="12.75" customHeight="1">
      <c r="B197" t="s">
        <v>107</v>
      </c>
    </row>
    <row r="198" spans="1:9" ht="12.75" customHeight="1">
      <c r="B198" t="s">
        <v>40</v>
      </c>
      <c r="D198" s="2">
        <v>4</v>
      </c>
      <c r="E198" s="1" t="s">
        <v>64</v>
      </c>
    </row>
    <row r="199" spans="1:9" ht="12.75" customHeight="1">
      <c r="C199" t="s">
        <v>42</v>
      </c>
      <c r="F199" s="1">
        <v>0</v>
      </c>
      <c r="G199" s="3">
        <f>ROUND(D198*(F199),0)</f>
        <v>0</v>
      </c>
    </row>
    <row r="200" spans="1:9" ht="12.75" customHeight="1">
      <c r="C200" t="s">
        <v>43</v>
      </c>
      <c r="F200" s="1">
        <v>0</v>
      </c>
      <c r="I200" s="3">
        <f>ROUND(D198*(F200),0)</f>
        <v>0</v>
      </c>
    </row>
    <row r="201" spans="1:9" ht="12.75" customHeight="1"/>
    <row r="202" spans="1:9" ht="12.75" customHeight="1">
      <c r="A202" t="s">
        <v>108</v>
      </c>
      <c r="B202" s="9" t="s">
        <v>109</v>
      </c>
    </row>
    <row r="203" spans="1:9" ht="12.75" customHeight="1">
      <c r="B203" t="s">
        <v>110</v>
      </c>
    </row>
    <row r="204" spans="1:9" ht="12.75" customHeight="1">
      <c r="B204" t="s">
        <v>111</v>
      </c>
    </row>
    <row r="205" spans="1:9" ht="12.75" customHeight="1">
      <c r="B205" t="s">
        <v>40</v>
      </c>
      <c r="D205" s="2">
        <v>1</v>
      </c>
      <c r="E205" s="1" t="s">
        <v>64</v>
      </c>
    </row>
    <row r="206" spans="1:9" ht="12.75" customHeight="1">
      <c r="C206" t="s">
        <v>42</v>
      </c>
      <c r="F206" s="1">
        <v>0</v>
      </c>
      <c r="G206" s="3">
        <f>ROUND(D205*(F206),0)</f>
        <v>0</v>
      </c>
    </row>
    <row r="207" spans="1:9" ht="12.75" customHeight="1">
      <c r="C207" t="s">
        <v>43</v>
      </c>
      <c r="F207" s="1">
        <v>0</v>
      </c>
      <c r="I207" s="3">
        <f>ROUND(D205*(F207),0)</f>
        <v>0</v>
      </c>
    </row>
    <row r="208" spans="1:9" ht="12.75" customHeight="1"/>
    <row r="209" spans="1:9" ht="12.75" customHeight="1">
      <c r="A209" t="s">
        <v>112</v>
      </c>
      <c r="B209" s="9" t="s">
        <v>113</v>
      </c>
    </row>
    <row r="210" spans="1:9" ht="12.75" customHeight="1">
      <c r="B210" t="s">
        <v>114</v>
      </c>
    </row>
    <row r="211" spans="1:9" ht="12.75" customHeight="1">
      <c r="B211" t="s">
        <v>115</v>
      </c>
    </row>
    <row r="212" spans="1:9" ht="12.75" customHeight="1">
      <c r="B212" t="s">
        <v>40</v>
      </c>
      <c r="D212" s="2">
        <v>1</v>
      </c>
      <c r="E212" s="1" t="s">
        <v>64</v>
      </c>
    </row>
    <row r="213" spans="1:9" ht="12.75" customHeight="1">
      <c r="C213" t="s">
        <v>42</v>
      </c>
      <c r="F213" s="1">
        <v>0</v>
      </c>
      <c r="G213" s="3">
        <f>ROUND(D212*(F213),0)</f>
        <v>0</v>
      </c>
    </row>
    <row r="214" spans="1:9" ht="12.75" customHeight="1">
      <c r="C214" t="s">
        <v>43</v>
      </c>
      <c r="F214" s="1">
        <v>0</v>
      </c>
      <c r="I214" s="3">
        <f>ROUND(D212*(F214),0)</f>
        <v>0</v>
      </c>
    </row>
    <row r="215" spans="1:9" ht="12.75" customHeight="1"/>
    <row r="216" spans="1:9" ht="12.75" customHeight="1">
      <c r="A216" t="s">
        <v>116</v>
      </c>
      <c r="B216" s="9" t="s">
        <v>117</v>
      </c>
    </row>
    <row r="217" spans="1:9" ht="12.75" customHeight="1">
      <c r="B217" t="s">
        <v>118</v>
      </c>
    </row>
    <row r="218" spans="1:9" ht="12.75" customHeight="1">
      <c r="B218" t="s">
        <v>119</v>
      </c>
    </row>
    <row r="219" spans="1:9" ht="12.75" customHeight="1">
      <c r="B219" t="s">
        <v>40</v>
      </c>
      <c r="D219" s="2">
        <v>1</v>
      </c>
      <c r="E219" s="1" t="s">
        <v>41</v>
      </c>
    </row>
    <row r="220" spans="1:9" ht="12.75" customHeight="1">
      <c r="C220" t="s">
        <v>42</v>
      </c>
      <c r="F220" s="1">
        <v>0</v>
      </c>
      <c r="G220" s="3">
        <f>ROUND(D219*(F220),0)</f>
        <v>0</v>
      </c>
    </row>
    <row r="221" spans="1:9" ht="12.75" customHeight="1">
      <c r="C221" t="s">
        <v>43</v>
      </c>
      <c r="F221" s="1">
        <v>0</v>
      </c>
      <c r="I221" s="3">
        <f>ROUND(D219*(F221),0)</f>
        <v>0</v>
      </c>
    </row>
    <row r="222" spans="1:9" ht="12.75" customHeight="1"/>
    <row r="223" spans="1:9" ht="12.75" customHeight="1">
      <c r="A223" t="s">
        <v>120</v>
      </c>
      <c r="B223" s="9" t="s">
        <v>121</v>
      </c>
    </row>
    <row r="224" spans="1:9" ht="12.75" customHeight="1">
      <c r="B224" t="s">
        <v>122</v>
      </c>
    </row>
    <row r="225" spans="1:9" ht="12.75" customHeight="1">
      <c r="B225" t="s">
        <v>119</v>
      </c>
    </row>
    <row r="226" spans="1:9" ht="12.75" customHeight="1">
      <c r="B226" t="s">
        <v>40</v>
      </c>
      <c r="D226" s="2">
        <v>1</v>
      </c>
      <c r="E226" s="1" t="s">
        <v>41</v>
      </c>
    </row>
    <row r="227" spans="1:9" ht="12.75" customHeight="1">
      <c r="C227" t="s">
        <v>42</v>
      </c>
      <c r="F227" s="1">
        <v>0</v>
      </c>
      <c r="G227" s="3">
        <f>ROUND(D226*(F227),0)</f>
        <v>0</v>
      </c>
    </row>
    <row r="228" spans="1:9" ht="12.75" customHeight="1">
      <c r="C228" t="s">
        <v>43</v>
      </c>
      <c r="F228" s="1">
        <v>0</v>
      </c>
      <c r="I228" s="3">
        <f>ROUND(D226*(F228),0)</f>
        <v>0</v>
      </c>
    </row>
    <row r="229" spans="1:9" ht="12.75" customHeight="1"/>
    <row r="230" spans="1:9" ht="12.75" customHeight="1">
      <c r="A230" t="s">
        <v>123</v>
      </c>
      <c r="B230" s="9" t="s">
        <v>124</v>
      </c>
    </row>
    <row r="231" spans="1:9" ht="12.75" customHeight="1">
      <c r="B231" t="s">
        <v>125</v>
      </c>
    </row>
    <row r="232" spans="1:9" ht="12.75" customHeight="1">
      <c r="B232" t="s">
        <v>126</v>
      </c>
    </row>
    <row r="233" spans="1:9" ht="12.75" customHeight="1">
      <c r="B233" t="s">
        <v>127</v>
      </c>
    </row>
    <row r="234" spans="1:9" ht="12.75" customHeight="1">
      <c r="B234" t="s">
        <v>40</v>
      </c>
      <c r="D234" s="2">
        <v>14</v>
      </c>
      <c r="E234" s="1" t="s">
        <v>49</v>
      </c>
    </row>
    <row r="235" spans="1:9" ht="12.75" customHeight="1">
      <c r="C235" t="s">
        <v>42</v>
      </c>
      <c r="F235" s="1">
        <v>0</v>
      </c>
      <c r="G235" s="3">
        <f>ROUND(D234*(F235),0)</f>
        <v>0</v>
      </c>
    </row>
    <row r="236" spans="1:9" ht="12.75" customHeight="1">
      <c r="C236" t="s">
        <v>43</v>
      </c>
      <c r="F236" s="1">
        <v>0</v>
      </c>
      <c r="I236" s="3">
        <f>ROUND(D234*(F236),0)</f>
        <v>0</v>
      </c>
    </row>
    <row r="237" spans="1:9" ht="12.75" customHeight="1"/>
    <row r="238" spans="1:9" ht="12.75" customHeight="1">
      <c r="A238" t="s">
        <v>128</v>
      </c>
      <c r="B238" s="9" t="s">
        <v>129</v>
      </c>
    </row>
    <row r="239" spans="1:9" ht="12.75" customHeight="1">
      <c r="B239" t="s">
        <v>125</v>
      </c>
    </row>
    <row r="240" spans="1:9" ht="12.75" customHeight="1">
      <c r="B240" t="s">
        <v>126</v>
      </c>
    </row>
    <row r="241" spans="1:9" ht="12.75" customHeight="1">
      <c r="B241" t="s">
        <v>130</v>
      </c>
    </row>
    <row r="242" spans="1:9" ht="12.75" customHeight="1">
      <c r="B242" t="s">
        <v>40</v>
      </c>
      <c r="D242" s="2">
        <v>14</v>
      </c>
      <c r="E242" s="1" t="s">
        <v>49</v>
      </c>
    </row>
    <row r="243" spans="1:9" ht="12.75" customHeight="1">
      <c r="C243" t="s">
        <v>42</v>
      </c>
      <c r="F243" s="1">
        <v>0</v>
      </c>
      <c r="G243" s="3">
        <f>ROUND(D242*(F243),0)</f>
        <v>0</v>
      </c>
    </row>
    <row r="244" spans="1:9" ht="12.75" customHeight="1">
      <c r="C244" t="s">
        <v>43</v>
      </c>
      <c r="F244" s="1">
        <v>0</v>
      </c>
      <c r="I244" s="3">
        <f>ROUND(D242*(F244),0)</f>
        <v>0</v>
      </c>
    </row>
    <row r="245" spans="1:9" ht="12.75" customHeight="1"/>
    <row r="246" spans="1:9" ht="12.75" customHeight="1"/>
    <row r="247" spans="1:9" ht="12.75" customHeight="1"/>
    <row r="248" spans="1:9" ht="12.75" customHeight="1">
      <c r="B248" t="s">
        <v>28</v>
      </c>
      <c r="C248" t="s">
        <v>6</v>
      </c>
      <c r="H248" s="3" t="s">
        <v>29</v>
      </c>
      <c r="I248" s="3" t="s">
        <v>131</v>
      </c>
    </row>
    <row r="249" spans="1:9" ht="12.75" customHeight="1">
      <c r="A249" s="28"/>
      <c r="B249" s="29" t="s">
        <v>31</v>
      </c>
      <c r="C249" s="28"/>
      <c r="D249" s="30"/>
      <c r="E249" s="31"/>
      <c r="F249" s="31"/>
      <c r="G249" s="15" t="s">
        <v>18</v>
      </c>
      <c r="H249" s="32"/>
      <c r="I249" s="15" t="s">
        <v>19</v>
      </c>
    </row>
    <row r="250" spans="1:9" ht="12.75" customHeight="1">
      <c r="A250" t="s">
        <v>132</v>
      </c>
      <c r="B250" s="9" t="s">
        <v>133</v>
      </c>
    </row>
    <row r="251" spans="1:9" ht="12.75" customHeight="1">
      <c r="B251" t="s">
        <v>125</v>
      </c>
    </row>
    <row r="252" spans="1:9" ht="12.75" customHeight="1">
      <c r="B252" t="s">
        <v>126</v>
      </c>
    </row>
    <row r="253" spans="1:9" ht="12.75" customHeight="1">
      <c r="B253" t="s">
        <v>134</v>
      </c>
    </row>
    <row r="254" spans="1:9" ht="12.75" customHeight="1">
      <c r="B254" t="s">
        <v>40</v>
      </c>
      <c r="D254" s="2">
        <v>4</v>
      </c>
      <c r="E254" s="1" t="s">
        <v>49</v>
      </c>
    </row>
    <row r="255" spans="1:9" ht="12.75" customHeight="1">
      <c r="C255" t="s">
        <v>42</v>
      </c>
      <c r="F255" s="1">
        <v>0</v>
      </c>
      <c r="G255" s="3">
        <f>ROUND(D254*(F255),0)</f>
        <v>0</v>
      </c>
    </row>
    <row r="256" spans="1:9" ht="12.75" customHeight="1">
      <c r="C256" t="s">
        <v>43</v>
      </c>
      <c r="F256" s="1">
        <v>0</v>
      </c>
      <c r="I256" s="3">
        <f>ROUND(D254*(F256),0)</f>
        <v>0</v>
      </c>
    </row>
    <row r="257" spans="1:9" ht="12.75" customHeight="1"/>
    <row r="258" spans="1:9" ht="12.75" customHeight="1">
      <c r="A258" t="s">
        <v>135</v>
      </c>
      <c r="B258" s="9" t="s">
        <v>136</v>
      </c>
    </row>
    <row r="259" spans="1:9" ht="12.75" customHeight="1">
      <c r="B259" t="s">
        <v>137</v>
      </c>
    </row>
    <row r="260" spans="1:9" ht="12.75" customHeight="1">
      <c r="B260" t="s">
        <v>126</v>
      </c>
    </row>
    <row r="261" spans="1:9" ht="12.75" customHeight="1">
      <c r="B261" t="s">
        <v>138</v>
      </c>
    </row>
    <row r="262" spans="1:9" ht="12.75" customHeight="1">
      <c r="B262" t="s">
        <v>40</v>
      </c>
      <c r="D262" s="2">
        <v>41</v>
      </c>
      <c r="E262" s="1" t="s">
        <v>49</v>
      </c>
    </row>
    <row r="263" spans="1:9" ht="12.75" customHeight="1">
      <c r="C263" t="s">
        <v>42</v>
      </c>
      <c r="F263" s="1">
        <v>0</v>
      </c>
      <c r="G263" s="3">
        <f>ROUND(D262*(F263),0)</f>
        <v>0</v>
      </c>
    </row>
    <row r="264" spans="1:9" ht="12.75" customHeight="1">
      <c r="C264" t="s">
        <v>43</v>
      </c>
      <c r="F264" s="1">
        <v>0</v>
      </c>
      <c r="I264" s="3">
        <f>ROUND(D262*(F264),0)</f>
        <v>0</v>
      </c>
    </row>
    <row r="265" spans="1:9" ht="12.75" customHeight="1"/>
    <row r="266" spans="1:9" ht="12.75" customHeight="1">
      <c r="A266" t="s">
        <v>139</v>
      </c>
      <c r="B266" s="9" t="s">
        <v>140</v>
      </c>
    </row>
    <row r="267" spans="1:9" ht="12.75" customHeight="1">
      <c r="B267" t="s">
        <v>141</v>
      </c>
    </row>
    <row r="268" spans="1:9" ht="12.75" customHeight="1">
      <c r="B268" t="s">
        <v>40</v>
      </c>
      <c r="D268" s="2">
        <v>11</v>
      </c>
      <c r="E268" s="1" t="s">
        <v>49</v>
      </c>
    </row>
    <row r="269" spans="1:9" ht="12.75" customHeight="1">
      <c r="C269" t="s">
        <v>42</v>
      </c>
      <c r="F269" s="1">
        <v>0</v>
      </c>
      <c r="G269" s="3">
        <f>ROUND(D268*(F269),0)</f>
        <v>0</v>
      </c>
    </row>
    <row r="270" spans="1:9" ht="12.75" customHeight="1">
      <c r="C270" t="s">
        <v>43</v>
      </c>
      <c r="F270" s="1">
        <v>0</v>
      </c>
      <c r="I270" s="3">
        <f>ROUND(D268*(F270),0)</f>
        <v>0</v>
      </c>
    </row>
    <row r="271" spans="1:9" ht="12.75" customHeight="1"/>
    <row r="272" spans="1:9" ht="12.75" customHeight="1">
      <c r="A272" t="s">
        <v>142</v>
      </c>
      <c r="B272" s="9" t="s">
        <v>143</v>
      </c>
    </row>
    <row r="273" spans="1:9" ht="12.75" customHeight="1">
      <c r="B273" t="s">
        <v>144</v>
      </c>
    </row>
    <row r="274" spans="1:9" ht="12.75" customHeight="1">
      <c r="B274" t="s">
        <v>145</v>
      </c>
    </row>
    <row r="275" spans="1:9" ht="12.75" customHeight="1">
      <c r="B275" t="s">
        <v>40</v>
      </c>
      <c r="D275" s="2">
        <v>2</v>
      </c>
      <c r="E275" s="1" t="s">
        <v>49</v>
      </c>
    </row>
    <row r="276" spans="1:9" ht="12.75" customHeight="1">
      <c r="C276" t="s">
        <v>42</v>
      </c>
      <c r="F276" s="1">
        <v>0</v>
      </c>
      <c r="G276" s="3">
        <f>ROUND(D275*(F276),0)</f>
        <v>0</v>
      </c>
    </row>
    <row r="277" spans="1:9" ht="12.75" customHeight="1">
      <c r="C277" t="s">
        <v>43</v>
      </c>
      <c r="F277" s="1">
        <v>0</v>
      </c>
      <c r="I277" s="3">
        <f>ROUND(D275*(F277),0)</f>
        <v>0</v>
      </c>
    </row>
    <row r="278" spans="1:9" ht="12.75" customHeight="1"/>
    <row r="279" spans="1:9" ht="12.75" customHeight="1">
      <c r="A279" t="s">
        <v>146</v>
      </c>
      <c r="B279" s="9" t="s">
        <v>147</v>
      </c>
    </row>
    <row r="280" spans="1:9" ht="12.75" customHeight="1">
      <c r="B280" t="s">
        <v>148</v>
      </c>
    </row>
    <row r="281" spans="1:9" ht="12.75" customHeight="1">
      <c r="B281" t="s">
        <v>149</v>
      </c>
    </row>
    <row r="282" spans="1:9" ht="12.75" customHeight="1">
      <c r="B282" t="s">
        <v>40</v>
      </c>
      <c r="D282" s="2">
        <v>2</v>
      </c>
      <c r="E282" s="1" t="s">
        <v>49</v>
      </c>
    </row>
    <row r="283" spans="1:9" ht="12.75" customHeight="1">
      <c r="C283" t="s">
        <v>42</v>
      </c>
      <c r="F283" s="1">
        <v>0</v>
      </c>
      <c r="G283" s="3">
        <f>ROUND(D282*(F283),0)</f>
        <v>0</v>
      </c>
    </row>
    <row r="284" spans="1:9" ht="12.75" customHeight="1">
      <c r="C284" t="s">
        <v>43</v>
      </c>
      <c r="F284" s="1">
        <v>0</v>
      </c>
      <c r="I284" s="3">
        <f>ROUND(D282*(F284),0)</f>
        <v>0</v>
      </c>
    </row>
    <row r="285" spans="1:9" ht="12.75" customHeight="1"/>
    <row r="286" spans="1:9" ht="12.75" customHeight="1">
      <c r="A286" t="s">
        <v>150</v>
      </c>
      <c r="B286" s="9" t="s">
        <v>151</v>
      </c>
    </row>
    <row r="287" spans="1:9" ht="12.75" customHeight="1">
      <c r="B287" t="s">
        <v>152</v>
      </c>
    </row>
    <row r="288" spans="1:9" ht="12.75" customHeight="1">
      <c r="B288" t="s">
        <v>153</v>
      </c>
    </row>
    <row r="289" spans="1:9" ht="12.75" customHeight="1">
      <c r="B289" t="s">
        <v>154</v>
      </c>
    </row>
    <row r="290" spans="1:9" ht="12.75" customHeight="1">
      <c r="B290" t="s">
        <v>40</v>
      </c>
      <c r="D290" s="2">
        <v>1</v>
      </c>
      <c r="E290" s="1" t="s">
        <v>49</v>
      </c>
    </row>
    <row r="291" spans="1:9" ht="12.75" customHeight="1">
      <c r="C291" t="s">
        <v>42</v>
      </c>
      <c r="F291" s="1">
        <v>0</v>
      </c>
      <c r="G291" s="3">
        <f>ROUND(D290*(F291),0)</f>
        <v>0</v>
      </c>
    </row>
    <row r="292" spans="1:9" ht="12.75" customHeight="1">
      <c r="C292" t="s">
        <v>43</v>
      </c>
      <c r="F292" s="1">
        <v>0</v>
      </c>
      <c r="I292" s="3">
        <f>ROUND(D290*(F292),0)</f>
        <v>0</v>
      </c>
    </row>
    <row r="293" spans="1:9" ht="12.75" customHeight="1"/>
    <row r="294" spans="1:9" ht="12.75" customHeight="1">
      <c r="A294" t="s">
        <v>155</v>
      </c>
      <c r="B294" s="9" t="s">
        <v>156</v>
      </c>
    </row>
    <row r="295" spans="1:9" ht="12.75" customHeight="1">
      <c r="B295" t="s">
        <v>157</v>
      </c>
    </row>
    <row r="296" spans="1:9" ht="12.75" customHeight="1">
      <c r="B296" t="s">
        <v>158</v>
      </c>
    </row>
    <row r="297" spans="1:9" ht="12.75" customHeight="1">
      <c r="B297" t="s">
        <v>40</v>
      </c>
      <c r="D297" s="2">
        <v>30</v>
      </c>
      <c r="E297" s="1" t="s">
        <v>49</v>
      </c>
    </row>
    <row r="298" spans="1:9" ht="12.75" customHeight="1">
      <c r="C298" t="s">
        <v>42</v>
      </c>
      <c r="F298" s="1">
        <v>0</v>
      </c>
      <c r="G298" s="3">
        <f>ROUND(D297*(F298),0)</f>
        <v>0</v>
      </c>
    </row>
    <row r="299" spans="1:9" ht="12.75" customHeight="1">
      <c r="C299" t="s">
        <v>43</v>
      </c>
      <c r="F299" s="1">
        <v>0</v>
      </c>
      <c r="I299" s="3">
        <f>ROUND(D297*(F299),0)</f>
        <v>0</v>
      </c>
    </row>
    <row r="300" spans="1:9" ht="12.75" customHeight="1"/>
    <row r="301" spans="1:9" ht="12.75" customHeight="1">
      <c r="A301" t="s">
        <v>159</v>
      </c>
      <c r="B301" s="9" t="s">
        <v>160</v>
      </c>
    </row>
    <row r="302" spans="1:9" ht="12.75" customHeight="1">
      <c r="B302" t="s">
        <v>161</v>
      </c>
    </row>
    <row r="303" spans="1:9" ht="12.75" customHeight="1">
      <c r="B303" t="s">
        <v>158</v>
      </c>
    </row>
    <row r="304" spans="1:9" ht="12.75" customHeight="1">
      <c r="B304" t="s">
        <v>40</v>
      </c>
      <c r="D304" s="2">
        <v>4</v>
      </c>
      <c r="E304" s="1" t="s">
        <v>49</v>
      </c>
    </row>
    <row r="305" spans="1:9" ht="12.75" customHeight="1">
      <c r="C305" t="s">
        <v>42</v>
      </c>
      <c r="F305" s="1">
        <v>0</v>
      </c>
      <c r="G305" s="3">
        <f>ROUND(D304*(F305),0)</f>
        <v>0</v>
      </c>
    </row>
    <row r="306" spans="1:9" ht="12.75" customHeight="1">
      <c r="C306" t="s">
        <v>43</v>
      </c>
      <c r="F306" s="1">
        <v>0</v>
      </c>
      <c r="I306" s="3">
        <f>ROUND(D304*(F306),0)</f>
        <v>0</v>
      </c>
    </row>
    <row r="307" spans="1:9" ht="12.75" customHeight="1"/>
    <row r="308" spans="1:9" ht="12.75" customHeight="1"/>
    <row r="309" spans="1:9" ht="12.75" customHeight="1"/>
    <row r="310" spans="1:9" ht="12.75" customHeight="1">
      <c r="B310" t="s">
        <v>28</v>
      </c>
      <c r="C310" t="s">
        <v>6</v>
      </c>
      <c r="H310" s="3" t="s">
        <v>29</v>
      </c>
      <c r="I310" s="3" t="s">
        <v>162</v>
      </c>
    </row>
    <row r="311" spans="1:9" ht="12.75" customHeight="1">
      <c r="A311" s="28"/>
      <c r="B311" s="29" t="s">
        <v>31</v>
      </c>
      <c r="C311" s="28"/>
      <c r="D311" s="30"/>
      <c r="E311" s="31"/>
      <c r="F311" s="31"/>
      <c r="G311" s="15" t="s">
        <v>18</v>
      </c>
      <c r="H311" s="32"/>
      <c r="I311" s="15" t="s">
        <v>19</v>
      </c>
    </row>
    <row r="312" spans="1:9" ht="12.75" customHeight="1">
      <c r="A312" t="s">
        <v>163</v>
      </c>
      <c r="B312" s="9" t="s">
        <v>164</v>
      </c>
    </row>
    <row r="313" spans="1:9" ht="12.75" customHeight="1">
      <c r="B313" t="s">
        <v>165</v>
      </c>
    </row>
    <row r="314" spans="1:9" ht="12.75" customHeight="1">
      <c r="B314" t="s">
        <v>166</v>
      </c>
    </row>
    <row r="315" spans="1:9" ht="12.75" customHeight="1">
      <c r="B315" t="s">
        <v>40</v>
      </c>
      <c r="D315" s="2">
        <v>4</v>
      </c>
      <c r="E315" s="1" t="s">
        <v>49</v>
      </c>
    </row>
    <row r="316" spans="1:9" ht="12.75" customHeight="1">
      <c r="C316" t="s">
        <v>42</v>
      </c>
      <c r="F316" s="1">
        <v>0</v>
      </c>
      <c r="G316" s="3">
        <f>ROUND(D315*(F316),0)</f>
        <v>0</v>
      </c>
    </row>
    <row r="317" spans="1:9" ht="12.75" customHeight="1">
      <c r="C317" t="s">
        <v>43</v>
      </c>
      <c r="F317" s="1">
        <v>0</v>
      </c>
      <c r="I317" s="3">
        <f>ROUND(D315*(F317),0)</f>
        <v>0</v>
      </c>
    </row>
    <row r="318" spans="1:9" ht="12.75" customHeight="1"/>
    <row r="319" spans="1:9" ht="12.75" customHeight="1">
      <c r="A319" t="s">
        <v>167</v>
      </c>
      <c r="B319" s="9" t="s">
        <v>168</v>
      </c>
    </row>
    <row r="320" spans="1:9" ht="12.75" customHeight="1">
      <c r="B320" t="s">
        <v>169</v>
      </c>
    </row>
    <row r="321" spans="1:9" ht="12.75" customHeight="1">
      <c r="B321" t="s">
        <v>170</v>
      </c>
    </row>
    <row r="322" spans="1:9" ht="12.75" customHeight="1">
      <c r="B322" t="s">
        <v>40</v>
      </c>
      <c r="D322" s="2">
        <v>26</v>
      </c>
      <c r="E322" s="1" t="s">
        <v>49</v>
      </c>
    </row>
    <row r="323" spans="1:9" ht="12.75" customHeight="1">
      <c r="C323" t="s">
        <v>42</v>
      </c>
      <c r="F323" s="1">
        <v>0</v>
      </c>
      <c r="G323" s="3">
        <f>ROUND(D322*(F323),0)</f>
        <v>0</v>
      </c>
    </row>
    <row r="324" spans="1:9" ht="12.75" customHeight="1">
      <c r="C324" t="s">
        <v>43</v>
      </c>
      <c r="F324" s="1">
        <v>0</v>
      </c>
      <c r="I324" s="3">
        <f>ROUND(D322*(F324),0)</f>
        <v>0</v>
      </c>
    </row>
    <row r="325" spans="1:9" ht="12.75" customHeight="1"/>
    <row r="326" spans="1:9" ht="12.75" customHeight="1">
      <c r="A326" t="s">
        <v>171</v>
      </c>
      <c r="B326" s="9" t="s">
        <v>172</v>
      </c>
    </row>
    <row r="327" spans="1:9" ht="12.75" customHeight="1">
      <c r="B327" t="s">
        <v>173</v>
      </c>
    </row>
    <row r="328" spans="1:9" ht="12.75" customHeight="1">
      <c r="B328" t="s">
        <v>174</v>
      </c>
    </row>
    <row r="329" spans="1:9" ht="12.75" customHeight="1">
      <c r="B329" t="s">
        <v>175</v>
      </c>
    </row>
    <row r="330" spans="1:9" ht="12.75" customHeight="1">
      <c r="B330" t="s">
        <v>40</v>
      </c>
      <c r="D330" s="2">
        <v>4</v>
      </c>
      <c r="E330" s="1" t="s">
        <v>49</v>
      </c>
    </row>
    <row r="331" spans="1:9" ht="12.75" customHeight="1">
      <c r="C331" t="s">
        <v>42</v>
      </c>
      <c r="F331" s="1">
        <v>0</v>
      </c>
      <c r="G331" s="3">
        <f>ROUND(D330*(F331),0)</f>
        <v>0</v>
      </c>
    </row>
    <row r="332" spans="1:9" ht="12.75" customHeight="1">
      <c r="C332" t="s">
        <v>43</v>
      </c>
      <c r="F332" s="1">
        <v>0</v>
      </c>
      <c r="I332" s="3">
        <f>ROUND(D330*(F332),0)</f>
        <v>0</v>
      </c>
    </row>
    <row r="333" spans="1:9" ht="12.75" customHeight="1"/>
    <row r="334" spans="1:9" ht="12.75" customHeight="1">
      <c r="A334" t="s">
        <v>176</v>
      </c>
      <c r="B334" s="9" t="s">
        <v>177</v>
      </c>
    </row>
    <row r="335" spans="1:9" ht="12.75" customHeight="1">
      <c r="B335" t="s">
        <v>178</v>
      </c>
    </row>
    <row r="336" spans="1:9" ht="12.75" customHeight="1">
      <c r="B336" t="s">
        <v>179</v>
      </c>
    </row>
    <row r="337" spans="1:9" ht="12.75" customHeight="1">
      <c r="B337" t="s">
        <v>158</v>
      </c>
    </row>
    <row r="338" spans="1:9" ht="12.75" customHeight="1">
      <c r="B338" t="s">
        <v>40</v>
      </c>
      <c r="D338" s="2">
        <v>4</v>
      </c>
      <c r="E338" s="1" t="s">
        <v>49</v>
      </c>
    </row>
    <row r="339" spans="1:9" ht="12.75" customHeight="1">
      <c r="C339" t="s">
        <v>42</v>
      </c>
      <c r="F339" s="1">
        <v>0</v>
      </c>
      <c r="G339" s="3">
        <f>ROUND(D338*(F339),0)</f>
        <v>0</v>
      </c>
    </row>
    <row r="340" spans="1:9" ht="12.75" customHeight="1">
      <c r="C340" t="s">
        <v>43</v>
      </c>
      <c r="F340" s="1">
        <v>0</v>
      </c>
      <c r="I340" s="3">
        <f>ROUND(D338*(F340),0)</f>
        <v>0</v>
      </c>
    </row>
    <row r="341" spans="1:9" ht="12.75" customHeight="1"/>
    <row r="342" spans="1:9" ht="12.75" customHeight="1">
      <c r="A342" t="s">
        <v>180</v>
      </c>
      <c r="B342" s="9" t="s">
        <v>181</v>
      </c>
    </row>
    <row r="343" spans="1:9" ht="12.75" customHeight="1">
      <c r="B343" t="s">
        <v>182</v>
      </c>
    </row>
    <row r="344" spans="1:9" ht="12.75" customHeight="1">
      <c r="B344" t="s">
        <v>183</v>
      </c>
    </row>
    <row r="345" spans="1:9" ht="12.75" customHeight="1">
      <c r="B345" t="s">
        <v>40</v>
      </c>
      <c r="D345" s="2">
        <v>4</v>
      </c>
      <c r="E345" s="1" t="s">
        <v>49</v>
      </c>
    </row>
    <row r="346" spans="1:9" ht="12.75" customHeight="1">
      <c r="C346" t="s">
        <v>42</v>
      </c>
      <c r="F346" s="1">
        <v>0</v>
      </c>
      <c r="G346" s="3">
        <f>ROUND(D345*(F346),0)</f>
        <v>0</v>
      </c>
    </row>
    <row r="347" spans="1:9" ht="12.75" customHeight="1">
      <c r="C347" t="s">
        <v>43</v>
      </c>
      <c r="F347" s="1">
        <v>0</v>
      </c>
      <c r="I347" s="3">
        <f>ROUND(D345*(F347),0)</f>
        <v>0</v>
      </c>
    </row>
    <row r="348" spans="1:9" ht="12.75" customHeight="1"/>
    <row r="349" spans="1:9" ht="12.75" customHeight="1">
      <c r="A349" t="s">
        <v>184</v>
      </c>
      <c r="B349" s="9" t="s">
        <v>185</v>
      </c>
    </row>
    <row r="350" spans="1:9" ht="12.75" customHeight="1">
      <c r="B350" t="s">
        <v>186</v>
      </c>
    </row>
    <row r="351" spans="1:9" ht="12.75" customHeight="1">
      <c r="B351" t="s">
        <v>40</v>
      </c>
      <c r="D351" s="2">
        <v>8</v>
      </c>
      <c r="E351" s="1" t="s">
        <v>49</v>
      </c>
    </row>
    <row r="352" spans="1:9" ht="12.75" customHeight="1">
      <c r="C352" t="s">
        <v>42</v>
      </c>
      <c r="F352" s="1">
        <v>0</v>
      </c>
      <c r="G352" s="3">
        <f>ROUND(D351*(F352),0)</f>
        <v>0</v>
      </c>
    </row>
    <row r="353" spans="1:9" ht="12.75" customHeight="1">
      <c r="C353" t="s">
        <v>43</v>
      </c>
      <c r="F353" s="1">
        <v>0</v>
      </c>
      <c r="I353" s="3">
        <f>ROUND(D351*(F353),0)</f>
        <v>0</v>
      </c>
    </row>
    <row r="354" spans="1:9" ht="12.75" customHeight="1"/>
    <row r="355" spans="1:9" ht="12.75" customHeight="1">
      <c r="A355" t="s">
        <v>187</v>
      </c>
      <c r="B355" s="9" t="s">
        <v>188</v>
      </c>
    </row>
    <row r="356" spans="1:9" ht="12.75" customHeight="1">
      <c r="B356" t="s">
        <v>189</v>
      </c>
    </row>
    <row r="357" spans="1:9" ht="12.75" customHeight="1">
      <c r="B357" t="s">
        <v>40</v>
      </c>
      <c r="D357" s="2">
        <v>2</v>
      </c>
      <c r="E357" s="1" t="s">
        <v>41</v>
      </c>
    </row>
    <row r="358" spans="1:9" ht="12.75" customHeight="1">
      <c r="C358" t="s">
        <v>42</v>
      </c>
      <c r="F358" s="1">
        <v>0</v>
      </c>
      <c r="G358" s="3">
        <f>ROUND(D357*(F358),0)</f>
        <v>0</v>
      </c>
    </row>
    <row r="359" spans="1:9" ht="12.75" customHeight="1">
      <c r="C359" t="s">
        <v>43</v>
      </c>
      <c r="F359" s="1">
        <v>0</v>
      </c>
      <c r="I359" s="3">
        <f>ROUND(D357*(F359),0)</f>
        <v>0</v>
      </c>
    </row>
    <row r="360" spans="1:9" ht="12.75" customHeight="1"/>
    <row r="361" spans="1:9" ht="12.75" customHeight="1">
      <c r="A361" t="s">
        <v>190</v>
      </c>
      <c r="B361" s="9" t="s">
        <v>191</v>
      </c>
    </row>
    <row r="362" spans="1:9" ht="12.75" customHeight="1">
      <c r="B362" t="s">
        <v>192</v>
      </c>
    </row>
    <row r="363" spans="1:9" ht="12.75" customHeight="1">
      <c r="B363" t="s">
        <v>40</v>
      </c>
      <c r="D363" s="2">
        <v>12</v>
      </c>
      <c r="E363" s="1" t="s">
        <v>41</v>
      </c>
    </row>
    <row r="364" spans="1:9" ht="12.75" customHeight="1">
      <c r="C364" t="s">
        <v>42</v>
      </c>
      <c r="F364" s="1">
        <v>0</v>
      </c>
      <c r="G364" s="3">
        <f>ROUND(D363*(F364),0)</f>
        <v>0</v>
      </c>
    </row>
    <row r="365" spans="1:9" ht="12.75" customHeight="1">
      <c r="C365" t="s">
        <v>43</v>
      </c>
      <c r="F365" s="1">
        <v>0</v>
      </c>
      <c r="I365" s="3">
        <f>ROUND(D363*(F365),0)</f>
        <v>0</v>
      </c>
    </row>
    <row r="366" spans="1:9" ht="12.75" customHeight="1"/>
    <row r="367" spans="1:9" ht="12.75" customHeight="1"/>
    <row r="368" spans="1:9" ht="12.75" customHeight="1"/>
    <row r="369" spans="1:9" ht="12.75" customHeight="1">
      <c r="B369" t="s">
        <v>28</v>
      </c>
      <c r="C369" t="s">
        <v>6</v>
      </c>
      <c r="H369" s="3" t="s">
        <v>29</v>
      </c>
      <c r="I369" s="3" t="s">
        <v>193</v>
      </c>
    </row>
    <row r="370" spans="1:9" ht="12.75" customHeight="1">
      <c r="A370" s="28"/>
      <c r="B370" s="29" t="s">
        <v>31</v>
      </c>
      <c r="C370" s="28"/>
      <c r="D370" s="30"/>
      <c r="E370" s="31"/>
      <c r="F370" s="31"/>
      <c r="G370" s="15" t="s">
        <v>18</v>
      </c>
      <c r="H370" s="32"/>
      <c r="I370" s="15" t="s">
        <v>19</v>
      </c>
    </row>
    <row r="371" spans="1:9" ht="12.75" customHeight="1">
      <c r="A371" t="s">
        <v>194</v>
      </c>
      <c r="B371" s="9" t="s">
        <v>195</v>
      </c>
    </row>
    <row r="372" spans="1:9" ht="12.75" customHeight="1">
      <c r="B372" t="s">
        <v>196</v>
      </c>
    </row>
    <row r="373" spans="1:9" ht="12.75" customHeight="1">
      <c r="B373" t="s">
        <v>197</v>
      </c>
    </row>
    <row r="374" spans="1:9" ht="12.75" customHeight="1">
      <c r="B374" t="s">
        <v>198</v>
      </c>
    </row>
    <row r="375" spans="1:9" ht="12.75" customHeight="1">
      <c r="B375" t="s">
        <v>40</v>
      </c>
      <c r="D375" s="2">
        <v>1</v>
      </c>
      <c r="E375" s="1" t="s">
        <v>41</v>
      </c>
    </row>
    <row r="376" spans="1:9" ht="12.75" customHeight="1">
      <c r="C376" t="s">
        <v>42</v>
      </c>
      <c r="F376" s="1">
        <v>0</v>
      </c>
      <c r="G376" s="3">
        <f>ROUND(D375*(F376),0)</f>
        <v>0</v>
      </c>
    </row>
    <row r="377" spans="1:9" ht="12.75" customHeight="1">
      <c r="C377" t="s">
        <v>43</v>
      </c>
      <c r="F377" s="1">
        <v>0</v>
      </c>
      <c r="I377" s="3">
        <f>ROUND(D375*(F377),0)</f>
        <v>0</v>
      </c>
    </row>
    <row r="378" spans="1:9" ht="12.75" customHeight="1"/>
    <row r="379" spans="1:9" ht="12.75" customHeight="1">
      <c r="A379" t="s">
        <v>199</v>
      </c>
      <c r="B379" s="9" t="s">
        <v>200</v>
      </c>
    </row>
    <row r="380" spans="1:9" ht="12.75" customHeight="1">
      <c r="B380" t="s">
        <v>201</v>
      </c>
    </row>
    <row r="381" spans="1:9" ht="12.75" customHeight="1">
      <c r="B381" t="s">
        <v>202</v>
      </c>
    </row>
    <row r="382" spans="1:9" ht="12.75" customHeight="1">
      <c r="B382" t="s">
        <v>203</v>
      </c>
    </row>
    <row r="383" spans="1:9" ht="12.75" customHeight="1">
      <c r="B383" t="s">
        <v>40</v>
      </c>
      <c r="D383" s="2">
        <v>3</v>
      </c>
      <c r="E383" s="1" t="s">
        <v>49</v>
      </c>
    </row>
    <row r="384" spans="1:9" ht="12.75" customHeight="1">
      <c r="C384" t="s">
        <v>42</v>
      </c>
      <c r="F384" s="1">
        <v>0</v>
      </c>
      <c r="G384" s="3">
        <f>ROUND(D383*(F384),0)</f>
        <v>0</v>
      </c>
    </row>
    <row r="385" spans="1:9" ht="12.75" customHeight="1">
      <c r="C385" t="s">
        <v>43</v>
      </c>
      <c r="F385" s="1">
        <v>0</v>
      </c>
      <c r="I385" s="3">
        <f>ROUND(D383*(F385),0)</f>
        <v>0</v>
      </c>
    </row>
    <row r="386" spans="1:9" ht="12.75" customHeight="1"/>
    <row r="387" spans="1:9" ht="12.75" customHeight="1">
      <c r="A387" t="s">
        <v>204</v>
      </c>
      <c r="B387" s="9" t="s">
        <v>205</v>
      </c>
    </row>
    <row r="388" spans="1:9" ht="12.75" customHeight="1">
      <c r="B388" t="s">
        <v>206</v>
      </c>
    </row>
    <row r="389" spans="1:9" ht="12.75" customHeight="1">
      <c r="B389" t="s">
        <v>207</v>
      </c>
    </row>
    <row r="390" spans="1:9" ht="12.75" customHeight="1">
      <c r="B390" t="s">
        <v>208</v>
      </c>
    </row>
    <row r="391" spans="1:9" ht="12.75" customHeight="1">
      <c r="B391" t="s">
        <v>209</v>
      </c>
    </row>
    <row r="392" spans="1:9" ht="12.75" customHeight="1">
      <c r="B392" t="s">
        <v>40</v>
      </c>
      <c r="D392" s="2">
        <v>90</v>
      </c>
      <c r="E392" s="1" t="s">
        <v>210</v>
      </c>
    </row>
    <row r="393" spans="1:9" ht="12.75" customHeight="1">
      <c r="C393" t="s">
        <v>42</v>
      </c>
      <c r="F393" s="1">
        <v>0</v>
      </c>
      <c r="G393" s="3">
        <f>ROUND(D392*(F393),0)</f>
        <v>0</v>
      </c>
    </row>
    <row r="394" spans="1:9" ht="12.75" customHeight="1">
      <c r="C394" t="s">
        <v>43</v>
      </c>
      <c r="F394" s="1">
        <v>0</v>
      </c>
      <c r="I394" s="3">
        <f>ROUND(D392*(F394),0)</f>
        <v>0</v>
      </c>
    </row>
    <row r="395" spans="1:9" ht="12.75" customHeight="1"/>
    <row r="396" spans="1:9" ht="12.75" customHeight="1">
      <c r="A396" t="s">
        <v>211</v>
      </c>
      <c r="B396" s="9" t="s">
        <v>212</v>
      </c>
    </row>
    <row r="397" spans="1:9" ht="12.75" customHeight="1">
      <c r="B397" t="s">
        <v>213</v>
      </c>
    </row>
    <row r="398" spans="1:9" ht="12.75" customHeight="1">
      <c r="B398" t="s">
        <v>214</v>
      </c>
    </row>
    <row r="399" spans="1:9" ht="12.75" customHeight="1">
      <c r="B399" t="s">
        <v>215</v>
      </c>
    </row>
    <row r="400" spans="1:9" ht="12.75" customHeight="1">
      <c r="B400" t="s">
        <v>40</v>
      </c>
      <c r="D400" s="2">
        <v>50</v>
      </c>
      <c r="E400" s="1" t="s">
        <v>210</v>
      </c>
    </row>
    <row r="401" spans="1:9" ht="12.75" customHeight="1">
      <c r="C401" t="s">
        <v>42</v>
      </c>
      <c r="F401" s="1">
        <v>0</v>
      </c>
      <c r="G401" s="3">
        <f>ROUND(D400*(F401),0)</f>
        <v>0</v>
      </c>
    </row>
    <row r="402" spans="1:9" ht="12.75" customHeight="1">
      <c r="C402" t="s">
        <v>43</v>
      </c>
      <c r="F402" s="1">
        <v>0</v>
      </c>
      <c r="I402" s="3">
        <f>ROUND(D400*(F402),0)</f>
        <v>0</v>
      </c>
    </row>
    <row r="403" spans="1:9" ht="12.75" customHeight="1"/>
    <row r="404" spans="1:9" ht="12.75" customHeight="1">
      <c r="A404" t="s">
        <v>216</v>
      </c>
      <c r="B404" s="9" t="s">
        <v>217</v>
      </c>
    </row>
    <row r="405" spans="1:9" ht="12.75" customHeight="1">
      <c r="B405" t="s">
        <v>218</v>
      </c>
    </row>
    <row r="406" spans="1:9" ht="12.75" customHeight="1">
      <c r="B406" t="s">
        <v>219</v>
      </c>
    </row>
    <row r="407" spans="1:9" ht="12.75" customHeight="1">
      <c r="B407" t="s">
        <v>40</v>
      </c>
      <c r="D407" s="2">
        <v>5</v>
      </c>
      <c r="E407" s="1" t="s">
        <v>49</v>
      </c>
    </row>
    <row r="408" spans="1:9" ht="12.75" customHeight="1">
      <c r="C408" t="s">
        <v>42</v>
      </c>
      <c r="F408" s="1">
        <v>0</v>
      </c>
      <c r="G408" s="3">
        <f>ROUND(D407*(F408),0)</f>
        <v>0</v>
      </c>
    </row>
    <row r="409" spans="1:9" ht="12.75" customHeight="1">
      <c r="C409" t="s">
        <v>43</v>
      </c>
      <c r="F409" s="1">
        <v>0</v>
      </c>
      <c r="I409" s="3">
        <f>ROUND(D407*(F409),0)</f>
        <v>0</v>
      </c>
    </row>
    <row r="410" spans="1:9" ht="12.75" customHeight="1"/>
    <row r="411" spans="1:9" ht="12.75" customHeight="1">
      <c r="A411" t="s">
        <v>220</v>
      </c>
      <c r="B411" s="9" t="s">
        <v>221</v>
      </c>
    </row>
    <row r="412" spans="1:9" ht="12.75" customHeight="1">
      <c r="B412" t="s">
        <v>222</v>
      </c>
    </row>
    <row r="413" spans="1:9" ht="12.75" customHeight="1">
      <c r="B413" t="s">
        <v>223</v>
      </c>
    </row>
    <row r="414" spans="1:9" ht="12.75" customHeight="1">
      <c r="B414" t="s">
        <v>224</v>
      </c>
    </row>
    <row r="415" spans="1:9" ht="12.75" customHeight="1">
      <c r="B415" t="s">
        <v>40</v>
      </c>
      <c r="D415" s="2">
        <v>5</v>
      </c>
      <c r="E415" s="1" t="s">
        <v>49</v>
      </c>
    </row>
    <row r="416" spans="1:9" ht="12.75" customHeight="1">
      <c r="C416" t="s">
        <v>42</v>
      </c>
      <c r="F416" s="1">
        <v>0</v>
      </c>
      <c r="G416" s="3">
        <f>ROUND(D415*(F416),0)</f>
        <v>0</v>
      </c>
    </row>
    <row r="417" spans="1:9" ht="12.75" customHeight="1">
      <c r="C417" t="s">
        <v>43</v>
      </c>
      <c r="F417" s="1">
        <v>0</v>
      </c>
      <c r="I417" s="3">
        <f>ROUND(D415*(F417),0)</f>
        <v>0</v>
      </c>
    </row>
    <row r="418" spans="1:9" ht="12.75" customHeight="1"/>
    <row r="419" spans="1:9" ht="12.75" customHeight="1">
      <c r="A419" t="s">
        <v>225</v>
      </c>
      <c r="B419" s="9" t="s">
        <v>226</v>
      </c>
    </row>
    <row r="420" spans="1:9" ht="12.75" customHeight="1">
      <c r="B420" t="s">
        <v>227</v>
      </c>
    </row>
    <row r="421" spans="1:9" ht="12.75" customHeight="1">
      <c r="B421" t="s">
        <v>228</v>
      </c>
    </row>
    <row r="422" spans="1:9" ht="12.75" customHeight="1">
      <c r="B422" t="s">
        <v>40</v>
      </c>
      <c r="D422" s="2">
        <v>5</v>
      </c>
      <c r="E422" s="1" t="s">
        <v>49</v>
      </c>
    </row>
    <row r="423" spans="1:9" ht="12.75" customHeight="1">
      <c r="C423" t="s">
        <v>42</v>
      </c>
      <c r="F423" s="1">
        <v>0</v>
      </c>
      <c r="G423" s="3">
        <f>ROUND(D422*(F423),0)</f>
        <v>0</v>
      </c>
    </row>
    <row r="424" spans="1:9" ht="12.75" customHeight="1">
      <c r="C424" t="s">
        <v>43</v>
      </c>
      <c r="F424" s="1">
        <v>0</v>
      </c>
      <c r="I424" s="3">
        <f>ROUND(D422*(F424),0)</f>
        <v>0</v>
      </c>
    </row>
    <row r="425" spans="1:9" ht="12.75" customHeight="1"/>
    <row r="426" spans="1:9" ht="12.75" customHeight="1"/>
    <row r="427" spans="1:9" ht="12.75" customHeight="1"/>
    <row r="428" spans="1:9" ht="12.75" customHeight="1">
      <c r="B428" t="s">
        <v>28</v>
      </c>
      <c r="C428" t="s">
        <v>6</v>
      </c>
      <c r="H428" s="3" t="s">
        <v>29</v>
      </c>
      <c r="I428" s="3" t="s">
        <v>229</v>
      </c>
    </row>
    <row r="429" spans="1:9" ht="12.75" customHeight="1">
      <c r="A429" s="28"/>
      <c r="B429" s="29" t="s">
        <v>31</v>
      </c>
      <c r="C429" s="28"/>
      <c r="D429" s="30"/>
      <c r="E429" s="31"/>
      <c r="F429" s="31"/>
      <c r="G429" s="15" t="s">
        <v>18</v>
      </c>
      <c r="H429" s="32"/>
      <c r="I429" s="15" t="s">
        <v>19</v>
      </c>
    </row>
    <row r="430" spans="1:9" ht="12.75" customHeight="1">
      <c r="A430" t="s">
        <v>230</v>
      </c>
      <c r="B430" s="9" t="s">
        <v>231</v>
      </c>
    </row>
    <row r="431" spans="1:9" ht="12.75" customHeight="1">
      <c r="B431" t="s">
        <v>232</v>
      </c>
    </row>
    <row r="432" spans="1:9" ht="12.75" customHeight="1">
      <c r="B432" t="s">
        <v>233</v>
      </c>
    </row>
    <row r="433" spans="1:9" ht="12.75" customHeight="1">
      <c r="B433" t="s">
        <v>40</v>
      </c>
      <c r="D433" s="2">
        <v>5</v>
      </c>
      <c r="E433" s="1" t="s">
        <v>49</v>
      </c>
    </row>
    <row r="434" spans="1:9" ht="12.75" customHeight="1">
      <c r="C434" t="s">
        <v>42</v>
      </c>
      <c r="F434" s="1">
        <v>0</v>
      </c>
      <c r="G434" s="3">
        <f>ROUND(D433*(F434),0)</f>
        <v>0</v>
      </c>
    </row>
    <row r="435" spans="1:9" ht="12.75" customHeight="1">
      <c r="C435" t="s">
        <v>43</v>
      </c>
      <c r="F435" s="1">
        <v>0</v>
      </c>
      <c r="I435" s="3">
        <f>ROUND(D433*(F435),0)</f>
        <v>0</v>
      </c>
    </row>
    <row r="436" spans="1:9" ht="12.75" customHeight="1"/>
    <row r="437" spans="1:9" ht="12.75" customHeight="1">
      <c r="A437" t="s">
        <v>234</v>
      </c>
      <c r="B437" s="9" t="s">
        <v>235</v>
      </c>
    </row>
    <row r="438" spans="1:9" ht="12.75" customHeight="1">
      <c r="B438" t="s">
        <v>236</v>
      </c>
    </row>
    <row r="439" spans="1:9" ht="12.75" customHeight="1">
      <c r="B439" t="s">
        <v>237</v>
      </c>
    </row>
    <row r="440" spans="1:9" ht="12.75" customHeight="1">
      <c r="B440" t="s">
        <v>40</v>
      </c>
      <c r="D440" s="2">
        <v>8</v>
      </c>
      <c r="E440" s="1" t="s">
        <v>49</v>
      </c>
    </row>
    <row r="441" spans="1:9" ht="12.75" customHeight="1">
      <c r="C441" t="s">
        <v>42</v>
      </c>
      <c r="F441" s="1">
        <v>0</v>
      </c>
      <c r="G441" s="3">
        <f>ROUND(D440*(F441),0)</f>
        <v>0</v>
      </c>
    </row>
    <row r="442" spans="1:9" ht="12.75" customHeight="1">
      <c r="C442" t="s">
        <v>43</v>
      </c>
      <c r="F442" s="1">
        <v>0</v>
      </c>
      <c r="I442" s="3">
        <f>ROUND(D440*(F442),0)</f>
        <v>0</v>
      </c>
    </row>
    <row r="443" spans="1:9" ht="12.75" customHeight="1"/>
    <row r="444" spans="1:9" ht="12.75" customHeight="1">
      <c r="A444" t="s">
        <v>238</v>
      </c>
      <c r="B444" s="9" t="s">
        <v>239</v>
      </c>
    </row>
    <row r="445" spans="1:9" ht="12.75" customHeight="1">
      <c r="B445" t="s">
        <v>240</v>
      </c>
    </row>
    <row r="446" spans="1:9" ht="12.75" customHeight="1">
      <c r="B446" t="s">
        <v>241</v>
      </c>
    </row>
    <row r="447" spans="1:9" ht="12.75" customHeight="1">
      <c r="B447" t="s">
        <v>40</v>
      </c>
      <c r="D447" s="2">
        <v>1</v>
      </c>
      <c r="E447" s="1" t="s">
        <v>41</v>
      </c>
    </row>
    <row r="448" spans="1:9" ht="12.75" customHeight="1">
      <c r="C448" t="s">
        <v>42</v>
      </c>
      <c r="F448" s="1">
        <v>0</v>
      </c>
      <c r="G448" s="3">
        <f>ROUND(D447*(F448),0)</f>
        <v>0</v>
      </c>
    </row>
    <row r="449" spans="1:9" ht="12.75" customHeight="1">
      <c r="C449" t="s">
        <v>43</v>
      </c>
      <c r="F449" s="1">
        <v>0</v>
      </c>
      <c r="I449" s="3">
        <f>ROUND(D447*(F449),0)</f>
        <v>0</v>
      </c>
    </row>
    <row r="450" spans="1:9" ht="12.75" customHeight="1"/>
    <row r="451" spans="1:9" ht="12.75" customHeight="1">
      <c r="A451" t="s">
        <v>242</v>
      </c>
      <c r="B451" s="9" t="s">
        <v>243</v>
      </c>
    </row>
    <row r="452" spans="1:9" ht="12.75" customHeight="1">
      <c r="B452" t="s">
        <v>244</v>
      </c>
    </row>
    <row r="453" spans="1:9" ht="12.75" customHeight="1">
      <c r="B453" t="s">
        <v>40</v>
      </c>
      <c r="D453" s="2">
        <v>2</v>
      </c>
      <c r="E453" s="1" t="s">
        <v>245</v>
      </c>
    </row>
    <row r="454" spans="1:9" ht="12.75" customHeight="1">
      <c r="C454" t="s">
        <v>42</v>
      </c>
      <c r="F454" s="1">
        <v>0</v>
      </c>
      <c r="G454" s="3">
        <f>ROUND(D453*(F454),0)</f>
        <v>0</v>
      </c>
    </row>
    <row r="455" spans="1:9" ht="12.75" customHeight="1">
      <c r="C455" t="s">
        <v>43</v>
      </c>
      <c r="F455" s="1">
        <v>0</v>
      </c>
      <c r="I455" s="3">
        <f>ROUND(D453*(F455),0)</f>
        <v>0</v>
      </c>
    </row>
    <row r="456" spans="1:9" ht="12.75" customHeight="1"/>
    <row r="457" spans="1:9" ht="12.75" customHeight="1">
      <c r="A457" t="s">
        <v>246</v>
      </c>
      <c r="B457" s="9" t="s">
        <v>247</v>
      </c>
    </row>
    <row r="458" spans="1:9" ht="12.75" customHeight="1">
      <c r="B458" t="s">
        <v>248</v>
      </c>
    </row>
    <row r="459" spans="1:9" ht="12.75" customHeight="1">
      <c r="B459" t="s">
        <v>249</v>
      </c>
    </row>
    <row r="460" spans="1:9" ht="12.75" customHeight="1">
      <c r="B460" t="s">
        <v>40</v>
      </c>
      <c r="D460" s="2">
        <v>1</v>
      </c>
      <c r="E460" s="1" t="s">
        <v>41</v>
      </c>
    </row>
    <row r="461" spans="1:9" ht="12.75" customHeight="1">
      <c r="C461" t="s">
        <v>42</v>
      </c>
      <c r="F461" s="1">
        <v>0</v>
      </c>
      <c r="G461" s="3">
        <f>ROUND(D460*(F461),0)</f>
        <v>0</v>
      </c>
    </row>
    <row r="462" spans="1:9" ht="12.75" customHeight="1">
      <c r="C462" t="s">
        <v>43</v>
      </c>
      <c r="F462" s="1">
        <v>0</v>
      </c>
      <c r="I462" s="3">
        <f>ROUND(D460*(F462),0)</f>
        <v>0</v>
      </c>
    </row>
    <row r="463" spans="1:9" ht="12.75" customHeight="1"/>
    <row r="464" spans="1:9" ht="12.75" customHeight="1">
      <c r="A464" t="s">
        <v>250</v>
      </c>
      <c r="B464" s="9" t="s">
        <v>251</v>
      </c>
    </row>
    <row r="465" spans="1:9" ht="12.75" customHeight="1">
      <c r="B465" t="s">
        <v>252</v>
      </c>
    </row>
    <row r="466" spans="1:9" ht="12.75" customHeight="1">
      <c r="B466" t="s">
        <v>40</v>
      </c>
      <c r="D466" s="2">
        <v>1</v>
      </c>
      <c r="E466" s="1" t="s">
        <v>41</v>
      </c>
    </row>
    <row r="467" spans="1:9" ht="12.75" customHeight="1">
      <c r="C467" t="s">
        <v>42</v>
      </c>
      <c r="F467" s="1">
        <v>0</v>
      </c>
      <c r="G467" s="3">
        <f>ROUND(D466*(F467),0)</f>
        <v>0</v>
      </c>
    </row>
    <row r="468" spans="1:9" ht="12.75" customHeight="1">
      <c r="C468" t="s">
        <v>43</v>
      </c>
      <c r="F468" s="1">
        <v>0</v>
      </c>
      <c r="I468" s="3">
        <f>ROUND(D466*(F468),0)</f>
        <v>0</v>
      </c>
    </row>
    <row r="469" spans="1:9" ht="12.75" customHeight="1"/>
    <row r="470" spans="1:9" ht="12.75" customHeight="1">
      <c r="A470" t="s">
        <v>253</v>
      </c>
      <c r="B470" s="9" t="s">
        <v>254</v>
      </c>
    </row>
    <row r="471" spans="1:9" ht="12.75" customHeight="1">
      <c r="B471" t="s">
        <v>255</v>
      </c>
    </row>
    <row r="472" spans="1:9" ht="12.75" customHeight="1">
      <c r="B472" t="s">
        <v>40</v>
      </c>
      <c r="D472" s="2">
        <v>1</v>
      </c>
      <c r="E472" s="1" t="s">
        <v>41</v>
      </c>
    </row>
    <row r="473" spans="1:9" ht="12.75" customHeight="1">
      <c r="C473" t="s">
        <v>42</v>
      </c>
      <c r="F473" s="1">
        <v>0</v>
      </c>
      <c r="G473" s="3">
        <f>ROUND(D472*(F473),0)</f>
        <v>0</v>
      </c>
    </row>
    <row r="474" spans="1:9" ht="12.75" customHeight="1">
      <c r="C474" t="s">
        <v>43</v>
      </c>
      <c r="F474" s="1">
        <v>0</v>
      </c>
      <c r="I474" s="3">
        <f>ROUND(D472*(F474),0)</f>
        <v>0</v>
      </c>
    </row>
    <row r="475" spans="1:9" ht="12.75" customHeight="1"/>
    <row r="476" spans="1:9" ht="12.75" customHeight="1">
      <c r="A476" t="s">
        <v>256</v>
      </c>
      <c r="B476" s="9" t="s">
        <v>257</v>
      </c>
    </row>
    <row r="477" spans="1:9" ht="12.75" customHeight="1">
      <c r="B477" t="s">
        <v>258</v>
      </c>
    </row>
    <row r="478" spans="1:9" ht="12.75" customHeight="1">
      <c r="B478" t="s">
        <v>40</v>
      </c>
      <c r="D478" s="2">
        <v>1</v>
      </c>
      <c r="E478" s="1" t="s">
        <v>41</v>
      </c>
    </row>
    <row r="479" spans="1:9" ht="12.75" customHeight="1">
      <c r="C479" t="s">
        <v>42</v>
      </c>
      <c r="F479" s="1">
        <v>0</v>
      </c>
      <c r="G479" s="3">
        <f>ROUND(D478*(F479),0)</f>
        <v>0</v>
      </c>
    </row>
    <row r="480" spans="1:9" ht="12.75" customHeight="1">
      <c r="C480" t="s">
        <v>43</v>
      </c>
      <c r="F480" s="1">
        <v>0</v>
      </c>
      <c r="I480" s="3">
        <f>ROUND(D478*(F480),0)</f>
        <v>0</v>
      </c>
    </row>
    <row r="481" spans="1:9" ht="12.75" customHeight="1"/>
    <row r="482" spans="1:9" ht="12.75" customHeight="1">
      <c r="A482" t="s">
        <v>259</v>
      </c>
      <c r="B482" s="9" t="s">
        <v>260</v>
      </c>
    </row>
    <row r="483" spans="1:9" ht="12.75" customHeight="1">
      <c r="B483" t="s">
        <v>261</v>
      </c>
    </row>
    <row r="484" spans="1:9" ht="12.75" customHeight="1">
      <c r="B484" t="s">
        <v>262</v>
      </c>
    </row>
    <row r="485" spans="1:9" ht="12.75" customHeight="1"/>
    <row r="486" spans="1:9" ht="12.75" customHeight="1">
      <c r="B486" t="s">
        <v>40</v>
      </c>
      <c r="D486" s="2">
        <v>1</v>
      </c>
      <c r="E486" s="1" t="s">
        <v>41</v>
      </c>
    </row>
    <row r="487" spans="1:9" ht="12.75" customHeight="1">
      <c r="C487" t="s">
        <v>42</v>
      </c>
      <c r="F487" s="1">
        <v>0</v>
      </c>
      <c r="G487" s="3">
        <f>ROUND(D486*(F487),0)</f>
        <v>0</v>
      </c>
    </row>
    <row r="488" spans="1:9" ht="12.75" customHeight="1">
      <c r="C488" t="s">
        <v>43</v>
      </c>
      <c r="F488" s="1">
        <v>0</v>
      </c>
      <c r="I488" s="3">
        <f>ROUND(D486*(F488),0)</f>
        <v>0</v>
      </c>
    </row>
    <row r="489" spans="1:9" ht="12.75" customHeight="1"/>
    <row r="490" spans="1:9" ht="12.75" customHeight="1"/>
    <row r="491" spans="1:9" ht="12.75" customHeight="1"/>
    <row r="492" spans="1:9" ht="12.75" customHeight="1">
      <c r="B492" t="s">
        <v>28</v>
      </c>
      <c r="C492" t="s">
        <v>6</v>
      </c>
      <c r="H492" s="3" t="s">
        <v>29</v>
      </c>
      <c r="I492" s="3" t="s">
        <v>263</v>
      </c>
    </row>
    <row r="493" spans="1:9" ht="12.75" customHeight="1">
      <c r="A493" s="28"/>
      <c r="B493" s="29" t="s">
        <v>31</v>
      </c>
      <c r="C493" s="28"/>
      <c r="D493" s="30"/>
      <c r="E493" s="31"/>
      <c r="F493" s="31"/>
      <c r="G493" s="15" t="s">
        <v>18</v>
      </c>
      <c r="H493" s="32"/>
      <c r="I493" s="15" t="s">
        <v>19</v>
      </c>
    </row>
    <row r="494" spans="1:9" ht="12.75" customHeight="1">
      <c r="A494" t="s">
        <v>264</v>
      </c>
      <c r="B494" s="9" t="s">
        <v>265</v>
      </c>
    </row>
    <row r="495" spans="1:9" ht="12.75" customHeight="1">
      <c r="B495" t="s">
        <v>266</v>
      </c>
    </row>
    <row r="496" spans="1:9" ht="12.75" customHeight="1">
      <c r="B496" t="s">
        <v>267</v>
      </c>
    </row>
    <row r="497" spans="1:9" ht="12.75" customHeight="1"/>
    <row r="498" spans="1:9" ht="12.75" customHeight="1">
      <c r="B498" t="s">
        <v>40</v>
      </c>
      <c r="D498" s="2">
        <v>1</v>
      </c>
      <c r="E498" s="1" t="s">
        <v>41</v>
      </c>
    </row>
    <row r="499" spans="1:9" ht="12.75" customHeight="1">
      <c r="C499" t="s">
        <v>42</v>
      </c>
      <c r="F499" s="1">
        <v>0</v>
      </c>
      <c r="G499" s="3">
        <f>ROUND(D498*(F499),0)</f>
        <v>0</v>
      </c>
    </row>
    <row r="500" spans="1:9" ht="12.75" customHeight="1">
      <c r="C500" t="s">
        <v>43</v>
      </c>
      <c r="F500" s="1">
        <v>0</v>
      </c>
      <c r="I500" s="3">
        <f>ROUND(D498*(F500),0)</f>
        <v>0</v>
      </c>
    </row>
    <row r="501" spans="1:9" ht="12.75" customHeight="1"/>
    <row r="502" spans="1:9" ht="12.75" customHeight="1">
      <c r="A502" t="s">
        <v>268</v>
      </c>
      <c r="B502" s="9" t="s">
        <v>269</v>
      </c>
    </row>
    <row r="503" spans="1:9" ht="12.75" customHeight="1">
      <c r="B503" t="s">
        <v>270</v>
      </c>
    </row>
    <row r="504" spans="1:9" ht="12.75" customHeight="1">
      <c r="B504" t="s">
        <v>271</v>
      </c>
    </row>
    <row r="505" spans="1:9" ht="12.75" customHeight="1">
      <c r="B505" t="s">
        <v>272</v>
      </c>
    </row>
    <row r="506" spans="1:9" ht="12.75" customHeight="1">
      <c r="B506" t="s">
        <v>273</v>
      </c>
    </row>
    <row r="507" spans="1:9" ht="12.75" customHeight="1"/>
    <row r="508" spans="1:9" ht="12.75" customHeight="1">
      <c r="B508" t="s">
        <v>40</v>
      </c>
      <c r="D508" s="2">
        <v>1</v>
      </c>
      <c r="E508" s="1" t="s">
        <v>41</v>
      </c>
    </row>
    <row r="509" spans="1:9" ht="12.75" customHeight="1">
      <c r="C509" t="s">
        <v>42</v>
      </c>
      <c r="F509" s="1">
        <v>0</v>
      </c>
      <c r="G509" s="3">
        <f>ROUND(D508*(F509),0)</f>
        <v>0</v>
      </c>
    </row>
    <row r="510" spans="1:9" ht="12.75" customHeight="1">
      <c r="C510" t="s">
        <v>43</v>
      </c>
      <c r="F510" s="1">
        <v>0</v>
      </c>
      <c r="I510" s="3">
        <f>ROUND(D508*(F510),0)</f>
        <v>0</v>
      </c>
    </row>
    <row r="511" spans="1:9" ht="12.75" customHeight="1"/>
    <row r="512" spans="1:9" ht="12.75" customHeight="1">
      <c r="A512" s="17"/>
      <c r="B512" s="21" t="s">
        <v>22</v>
      </c>
      <c r="C512" s="17"/>
      <c r="D512" s="18"/>
      <c r="E512" s="19"/>
      <c r="F512" s="19"/>
      <c r="G512" s="20">
        <f>ROUND(SUM(G67:G511),0)</f>
        <v>0</v>
      </c>
      <c r="H512" s="20"/>
      <c r="I512" s="20">
        <f>ROUND(SUM(I67:I511),0)</f>
        <v>0</v>
      </c>
    </row>
    <row r="513" spans="1:9" ht="12.75" customHeight="1">
      <c r="A513" s="17"/>
      <c r="B513" s="17"/>
      <c r="C513" s="17"/>
      <c r="D513" s="18"/>
      <c r="E513" s="19"/>
      <c r="F513" s="19"/>
      <c r="G513" s="20"/>
      <c r="H513" s="20"/>
      <c r="I513" s="20"/>
    </row>
    <row r="514" spans="1:9" ht="12.75" customHeight="1"/>
    <row r="515" spans="1:9" ht="12.75" customHeight="1"/>
    <row r="516" spans="1:9" ht="12.75" customHeight="1"/>
    <row r="517" spans="1:9" ht="12.75" customHeight="1"/>
    <row r="518" spans="1:9" ht="12.75" customHeight="1"/>
    <row r="519" spans="1:9" ht="12.75" customHeight="1"/>
    <row r="520" spans="1:9" ht="12.75" customHeight="1"/>
    <row r="521" spans="1:9" ht="12.75" customHeight="1"/>
    <row r="522" spans="1:9" ht="12.75" customHeight="1"/>
    <row r="523" spans="1:9" ht="12.75" customHeight="1"/>
    <row r="524" spans="1:9" ht="12.75" customHeight="1"/>
    <row r="525" spans="1:9" ht="12.75" customHeight="1"/>
    <row r="526" spans="1:9" ht="12.75" customHeight="1"/>
    <row r="527" spans="1:9" ht="12.75" customHeight="1"/>
    <row r="528" spans="1:9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  <row r="2553" ht="12.75" customHeight="1"/>
    <row r="2554" ht="12.75" customHeight="1"/>
    <row r="2555" ht="12.75" customHeight="1"/>
    <row r="2556" ht="12.75" customHeight="1"/>
    <row r="2557" ht="12.75" customHeight="1"/>
    <row r="2558" ht="12.75" customHeight="1"/>
    <row r="2559" ht="12.75" customHeight="1"/>
    <row r="2560" ht="12.75" customHeight="1"/>
    <row r="2561" ht="12.75" customHeight="1"/>
    <row r="2562" ht="12.75" customHeight="1"/>
    <row r="2563" ht="12.75" customHeight="1"/>
    <row r="2564" ht="12.75" customHeight="1"/>
    <row r="2565" ht="12.75" customHeight="1"/>
    <row r="2566" ht="12.75" customHeight="1"/>
    <row r="2567" ht="12.75" customHeight="1"/>
    <row r="2568" ht="12.75" customHeight="1"/>
    <row r="2569" ht="12.75" customHeight="1"/>
    <row r="2570" ht="12.75" customHeight="1"/>
    <row r="2571" ht="12.75" customHeight="1"/>
    <row r="2572" ht="12.75" customHeight="1"/>
    <row r="2573" ht="12.75" customHeight="1"/>
    <row r="2574" ht="12.75" customHeight="1"/>
    <row r="2575" ht="12.75" customHeight="1"/>
    <row r="2576" ht="12.75" customHeight="1"/>
    <row r="2577" ht="12.75" customHeight="1"/>
    <row r="2578" ht="12.75" customHeight="1"/>
    <row r="2579" ht="12.75" customHeight="1"/>
    <row r="2580" ht="12.75" customHeight="1"/>
    <row r="2581" ht="12.75" customHeight="1"/>
    <row r="2582" ht="12.75" customHeight="1"/>
    <row r="2583" ht="12.75" customHeight="1"/>
    <row r="2584" ht="12.75" customHeight="1"/>
    <row r="2585" ht="12.75" customHeight="1"/>
    <row r="2586" ht="12.75" customHeight="1"/>
    <row r="2587" ht="12.75" customHeight="1"/>
    <row r="2588" ht="12.75" customHeight="1"/>
    <row r="2589" ht="12.75" customHeight="1"/>
    <row r="2590" ht="12.75" customHeight="1"/>
    <row r="2591" ht="12.75" customHeight="1"/>
    <row r="2592" ht="12.75" customHeight="1"/>
    <row r="2593" ht="12.75" customHeight="1"/>
    <row r="2594" ht="12.75" customHeight="1"/>
    <row r="2595" ht="12.75" customHeight="1"/>
    <row r="2596" ht="12.75" customHeight="1"/>
    <row r="2597" ht="12.75" customHeight="1"/>
    <row r="2598" ht="12.75" customHeight="1"/>
    <row r="2599" ht="12.75" customHeight="1"/>
    <row r="2600" ht="12.75" customHeight="1"/>
    <row r="2601" ht="12.75" customHeight="1"/>
    <row r="2602" ht="12.75" customHeight="1"/>
    <row r="2603" ht="12.75" customHeight="1"/>
    <row r="2604" ht="12.75" customHeight="1"/>
    <row r="2605" ht="12.75" customHeight="1"/>
    <row r="2606" ht="12.75" customHeight="1"/>
    <row r="2607" ht="12.75" customHeight="1"/>
    <row r="2608" ht="12.75" customHeight="1"/>
    <row r="2609" ht="12.75" customHeight="1"/>
    <row r="2610" ht="12.75" customHeight="1"/>
    <row r="2611" ht="12.75" customHeight="1"/>
    <row r="2612" ht="12.75" customHeight="1"/>
    <row r="2613" ht="12.75" customHeight="1"/>
    <row r="2614" ht="12.75" customHeight="1"/>
    <row r="2615" ht="12.75" customHeight="1"/>
    <row r="2616" ht="12.75" customHeight="1"/>
    <row r="2617" ht="12.75" customHeight="1"/>
    <row r="2618" ht="12.75" customHeight="1"/>
    <row r="2619" ht="12.75" customHeight="1"/>
    <row r="2620" ht="12.75" customHeight="1"/>
    <row r="2621" ht="12.75" customHeight="1"/>
    <row r="2622" ht="12.75" customHeight="1"/>
    <row r="2623" ht="12.75" customHeight="1"/>
    <row r="2624" ht="12.75" customHeight="1"/>
    <row r="2625" ht="12.75" customHeight="1"/>
    <row r="2626" ht="12.75" customHeight="1"/>
    <row r="2627" ht="12.75" customHeight="1"/>
    <row r="2628" ht="12.75" customHeight="1"/>
    <row r="2629" ht="12.75" customHeight="1"/>
    <row r="2630" ht="12.75" customHeight="1"/>
    <row r="2631" ht="12.75" customHeight="1"/>
    <row r="2632" ht="12.75" customHeight="1"/>
    <row r="2633" ht="12.75" customHeight="1"/>
    <row r="2634" ht="12.75" customHeight="1"/>
    <row r="2635" ht="12.75" customHeight="1"/>
    <row r="2636" ht="12.75" customHeight="1"/>
    <row r="2637" ht="12.75" customHeight="1"/>
    <row r="2638" ht="12.75" customHeight="1"/>
    <row r="2639" ht="12.75" customHeight="1"/>
    <row r="2640" ht="12.75" customHeight="1"/>
    <row r="2641" ht="12.75" customHeight="1"/>
    <row r="2642" ht="12.75" customHeight="1"/>
    <row r="2643" ht="12.75" customHeight="1"/>
    <row r="2644" ht="12.75" customHeight="1"/>
    <row r="2645" ht="12.75" customHeight="1"/>
    <row r="2646" ht="12.75" customHeight="1"/>
    <row r="2647" ht="12.75" customHeight="1"/>
    <row r="2648" ht="12.75" customHeight="1"/>
    <row r="2649" ht="12.75" customHeight="1"/>
    <row r="2650" ht="12.75" customHeight="1"/>
    <row r="2651" ht="12.75" customHeight="1"/>
    <row r="2652" ht="12.75" customHeight="1"/>
    <row r="2653" ht="12.75" customHeight="1"/>
    <row r="2654" ht="12.75" customHeight="1"/>
    <row r="2655" ht="12.75" customHeight="1"/>
    <row r="2656" ht="12.75" customHeight="1"/>
    <row r="2657" ht="12.75" customHeight="1"/>
    <row r="2658" ht="12.75" customHeight="1"/>
    <row r="2659" ht="12.75" customHeight="1"/>
    <row r="2660" ht="12.75" customHeight="1"/>
    <row r="2661" ht="12.75" customHeight="1"/>
    <row r="2662" ht="12.75" customHeight="1"/>
    <row r="2663" ht="12.75" customHeight="1"/>
    <row r="2664" ht="12.75" customHeight="1"/>
    <row r="2665" ht="12.75" customHeight="1"/>
    <row r="2666" ht="12.75" customHeight="1"/>
    <row r="2667" ht="12.75" customHeight="1"/>
    <row r="2668" ht="12.75" customHeight="1"/>
    <row r="2669" ht="12.75" customHeight="1"/>
    <row r="2670" ht="12.75" customHeight="1"/>
    <row r="2671" ht="12.75" customHeight="1"/>
    <row r="2672" ht="12.75" customHeight="1"/>
    <row r="2673" ht="12.75" customHeight="1"/>
    <row r="2674" ht="12.75" customHeight="1"/>
    <row r="2675" ht="12.75" customHeight="1"/>
    <row r="2676" ht="12.75" customHeight="1"/>
    <row r="2677" ht="12.75" customHeight="1"/>
    <row r="2678" ht="12.75" customHeight="1"/>
    <row r="2679" ht="12.75" customHeight="1"/>
    <row r="2680" ht="12.75" customHeight="1"/>
    <row r="2681" ht="12.75" customHeight="1"/>
    <row r="2682" ht="12.75" customHeight="1"/>
    <row r="2683" ht="12.75" customHeight="1"/>
    <row r="2684" ht="12.75" customHeight="1"/>
    <row r="2685" ht="12.75" customHeight="1"/>
    <row r="2686" ht="12.75" customHeight="1"/>
    <row r="2687" ht="12.75" customHeight="1"/>
    <row r="2688" ht="12.75" customHeight="1"/>
    <row r="2689" ht="12.75" customHeight="1"/>
    <row r="2690" ht="12.75" customHeight="1"/>
    <row r="2691" ht="12.75" customHeight="1"/>
    <row r="2692" ht="12.75" customHeight="1"/>
    <row r="2693" ht="12.75" customHeight="1"/>
    <row r="2694" ht="12.75" customHeight="1"/>
    <row r="2695" ht="12.75" customHeight="1"/>
    <row r="2696" ht="12.75" customHeight="1"/>
    <row r="2697" ht="12.75" customHeight="1"/>
    <row r="2698" ht="12.75" customHeight="1"/>
    <row r="2699" ht="12.75" customHeight="1"/>
    <row r="2700" ht="12.75" customHeight="1"/>
    <row r="2701" ht="12.75" customHeight="1"/>
    <row r="2702" ht="12.75" customHeight="1"/>
    <row r="2703" ht="12.75" customHeight="1"/>
    <row r="2704" ht="12.75" customHeight="1"/>
    <row r="2705" ht="12.75" customHeight="1"/>
    <row r="2706" ht="12.75" customHeight="1"/>
    <row r="2707" ht="12.75" customHeight="1"/>
    <row r="2708" ht="12.75" customHeight="1"/>
    <row r="2709" ht="12.75" customHeight="1"/>
    <row r="2710" ht="12.75" customHeight="1"/>
    <row r="2711" ht="12.75" customHeight="1"/>
    <row r="2712" ht="12.75" customHeight="1"/>
    <row r="2713" ht="12.75" customHeight="1"/>
    <row r="2714" ht="12.75" customHeight="1"/>
    <row r="2715" ht="12.75" customHeight="1"/>
    <row r="2716" ht="12.75" customHeight="1"/>
    <row r="2717" ht="12.75" customHeight="1"/>
    <row r="2718" ht="12.75" customHeight="1"/>
    <row r="2719" ht="12.75" customHeight="1"/>
    <row r="2720" ht="12.75" customHeight="1"/>
    <row r="2721" ht="12.75" customHeight="1"/>
    <row r="2722" ht="12.75" customHeight="1"/>
    <row r="2723" ht="12.75" customHeight="1"/>
    <row r="2724" ht="12.75" customHeight="1"/>
    <row r="2725" ht="12.75" customHeight="1"/>
    <row r="2726" ht="12.75" customHeight="1"/>
    <row r="2727" ht="12.75" customHeight="1"/>
    <row r="2728" ht="12.75" customHeight="1"/>
    <row r="2729" ht="12.75" customHeight="1"/>
    <row r="2730" ht="12.75" customHeight="1"/>
    <row r="2731" ht="12.75" customHeight="1"/>
    <row r="2732" ht="12.75" customHeight="1"/>
    <row r="2733" ht="12.75" customHeight="1"/>
    <row r="2734" ht="12.75" customHeight="1"/>
    <row r="2735" ht="12.75" customHeight="1"/>
    <row r="2736" ht="12.75" customHeight="1"/>
    <row r="2737" ht="12.75" customHeight="1"/>
    <row r="2738" ht="12.75" customHeight="1"/>
    <row r="2739" ht="12.75" customHeight="1"/>
    <row r="2740" ht="12.75" customHeight="1"/>
    <row r="2741" ht="12.75" customHeight="1"/>
    <row r="2742" ht="12.75" customHeight="1"/>
    <row r="2743" ht="12.75" customHeight="1"/>
    <row r="2744" ht="12.75" customHeight="1"/>
    <row r="2745" ht="12.75" customHeight="1"/>
    <row r="2746" ht="12.75" customHeight="1"/>
    <row r="2747" ht="12.75" customHeight="1"/>
    <row r="2748" ht="12.75" customHeight="1"/>
    <row r="2749" ht="12.75" customHeight="1"/>
    <row r="2750" ht="12.75" customHeight="1"/>
    <row r="2751" ht="12.75" customHeight="1"/>
    <row r="2752" ht="12.75" customHeight="1"/>
    <row r="2753" ht="12.75" customHeight="1"/>
    <row r="2754" ht="12.75" customHeight="1"/>
    <row r="2755" ht="12.75" customHeight="1"/>
    <row r="2756" ht="12.75" customHeight="1"/>
    <row r="2757" ht="12.75" customHeight="1"/>
    <row r="2758" ht="12.75" customHeight="1"/>
    <row r="2759" ht="12.75" customHeight="1"/>
    <row r="2760" ht="12.75" customHeight="1"/>
    <row r="2761" ht="12.75" customHeight="1"/>
    <row r="2762" ht="12.75" customHeight="1"/>
    <row r="2763" ht="12.75" customHeight="1"/>
    <row r="2764" ht="12.75" customHeight="1"/>
    <row r="2765" ht="12.75" customHeight="1"/>
    <row r="2766" ht="12.75" customHeight="1"/>
    <row r="2767" ht="12.75" customHeight="1"/>
    <row r="2768" ht="12.75" customHeight="1"/>
    <row r="2769" ht="12.75" customHeight="1"/>
    <row r="2770" ht="12.75" customHeight="1"/>
    <row r="2771" ht="12.75" customHeight="1"/>
    <row r="2772" ht="12.75" customHeight="1"/>
    <row r="2773" ht="12.75" customHeight="1"/>
    <row r="2774" ht="12.75" customHeight="1"/>
    <row r="2775" ht="12.75" customHeight="1"/>
    <row r="2776" ht="12.75" customHeight="1"/>
    <row r="2777" ht="12.75" customHeight="1"/>
    <row r="2778" ht="12.75" customHeight="1"/>
    <row r="2779" ht="12.75" customHeight="1"/>
    <row r="2780" ht="12.75" customHeight="1"/>
    <row r="2781" ht="12.75" customHeight="1"/>
    <row r="2782" ht="12.75" customHeight="1"/>
    <row r="2783" ht="12.75" customHeight="1"/>
    <row r="2784" ht="12.75" customHeight="1"/>
    <row r="2785" ht="12.75" customHeight="1"/>
    <row r="2786" ht="12.75" customHeight="1"/>
    <row r="2787" ht="12.75" customHeight="1"/>
    <row r="2788" ht="12.75" customHeight="1"/>
    <row r="2789" ht="12.75" customHeight="1"/>
    <row r="2790" ht="12.75" customHeight="1"/>
    <row r="2791" ht="12.75" customHeight="1"/>
    <row r="2792" ht="12.75" customHeight="1"/>
    <row r="2793" ht="12.75" customHeight="1"/>
    <row r="2794" ht="12.75" customHeight="1"/>
    <row r="2795" ht="12.75" customHeight="1"/>
    <row r="2796" ht="12.75" customHeight="1"/>
    <row r="2797" ht="12.75" customHeight="1"/>
    <row r="2798" ht="12.75" customHeight="1"/>
    <row r="2799" ht="12.75" customHeight="1"/>
    <row r="2800" ht="12.75" customHeight="1"/>
    <row r="2801" ht="12.75" customHeight="1"/>
    <row r="2802" ht="12.75" customHeight="1"/>
    <row r="2803" ht="12.75" customHeight="1"/>
    <row r="2804" ht="12.75" customHeight="1"/>
    <row r="2805" ht="12.75" customHeight="1"/>
    <row r="2806" ht="12.75" customHeight="1"/>
    <row r="2807" ht="12.75" customHeight="1"/>
    <row r="2808" ht="12.75" customHeight="1"/>
    <row r="2809" ht="12.75" customHeight="1"/>
    <row r="2810" ht="12.75" customHeight="1"/>
    <row r="2811" ht="12.75" customHeight="1"/>
    <row r="2812" ht="12.75" customHeight="1"/>
    <row r="2813" ht="12.75" customHeight="1"/>
    <row r="2814" ht="12.75" customHeight="1"/>
    <row r="2815" ht="12.75" customHeight="1"/>
    <row r="2816" ht="12.75" customHeight="1"/>
    <row r="2817" ht="12.75" customHeight="1"/>
    <row r="2818" ht="12.75" customHeight="1"/>
    <row r="2819" ht="12.75" customHeight="1"/>
    <row r="2820" ht="12.75" customHeight="1"/>
    <row r="2821" ht="12.75" customHeight="1"/>
    <row r="2822" ht="12.75" customHeight="1"/>
    <row r="2823" ht="12.75" customHeight="1"/>
    <row r="2824" ht="12.75" customHeight="1"/>
    <row r="2825" ht="12.75" customHeight="1"/>
    <row r="2826" ht="12.75" customHeight="1"/>
    <row r="2827" ht="12.75" customHeight="1"/>
    <row r="2828" ht="12.75" customHeight="1"/>
    <row r="2829" ht="12.75" customHeight="1"/>
    <row r="2830" ht="12.75" customHeight="1"/>
    <row r="2831" ht="12.75" customHeight="1"/>
    <row r="2832" ht="12.75" customHeight="1"/>
    <row r="2833" ht="12.75" customHeight="1"/>
    <row r="2834" ht="12.75" customHeight="1"/>
    <row r="2835" ht="12.75" customHeight="1"/>
    <row r="2836" ht="12.75" customHeight="1"/>
    <row r="2837" ht="12.75" customHeight="1"/>
    <row r="2838" ht="12.75" customHeight="1"/>
    <row r="2839" ht="12.75" customHeight="1"/>
    <row r="2840" ht="12.75" customHeight="1"/>
    <row r="2841" ht="12.75" customHeight="1"/>
    <row r="2842" ht="12.75" customHeight="1"/>
    <row r="2843" ht="12.75" customHeight="1"/>
    <row r="2844" ht="12.75" customHeight="1"/>
    <row r="2845" ht="12.75" customHeight="1"/>
    <row r="2846" ht="12.75" customHeight="1"/>
    <row r="2847" ht="12.75" customHeight="1"/>
    <row r="2848" ht="12.75" customHeight="1"/>
    <row r="2849" ht="12.75" customHeight="1"/>
    <row r="2850" ht="12.75" customHeight="1"/>
    <row r="2851" ht="12.75" customHeight="1"/>
    <row r="2852" ht="12.75" customHeight="1"/>
    <row r="2853" ht="12.75" customHeight="1"/>
    <row r="2854" ht="12.75" customHeight="1"/>
    <row r="2855" ht="12.75" customHeight="1"/>
    <row r="2856" ht="12.75" customHeight="1"/>
    <row r="2857" ht="12.75" customHeight="1"/>
    <row r="2858" ht="12.75" customHeight="1"/>
    <row r="2859" ht="12.75" customHeight="1"/>
    <row r="2860" ht="12.75" customHeight="1"/>
    <row r="2861" ht="12.75" customHeight="1"/>
    <row r="2862" ht="12.75" customHeight="1"/>
    <row r="2863" ht="12.75" customHeight="1"/>
    <row r="2864" ht="12.75" customHeight="1"/>
    <row r="2865" ht="12.75" customHeight="1"/>
    <row r="2866" ht="12.75" customHeight="1"/>
    <row r="2867" ht="12.75" customHeight="1"/>
    <row r="2868" ht="12.75" customHeight="1"/>
    <row r="2869" ht="12.75" customHeight="1"/>
    <row r="2870" ht="12.75" customHeight="1"/>
    <row r="2871" ht="12.75" customHeight="1"/>
    <row r="2872" ht="12.75" customHeight="1"/>
    <row r="2873" ht="12.75" customHeight="1"/>
    <row r="2874" ht="12.75" customHeight="1"/>
    <row r="2875" ht="12.75" customHeight="1"/>
    <row r="2876" ht="12.75" customHeight="1"/>
    <row r="2877" ht="12.75" customHeight="1"/>
    <row r="2878" ht="12.75" customHeight="1"/>
    <row r="2879" ht="12.75" customHeight="1"/>
    <row r="2880" ht="12.75" customHeight="1"/>
    <row r="2881" ht="12.75" customHeight="1"/>
    <row r="2882" ht="12.75" customHeight="1"/>
    <row r="2883" ht="12.75" customHeight="1"/>
    <row r="2884" ht="12.75" customHeight="1"/>
    <row r="2885" ht="12.75" customHeight="1"/>
    <row r="2886" ht="12.75" customHeight="1"/>
    <row r="2887" ht="12.75" customHeight="1"/>
    <row r="2888" ht="12.75" customHeight="1"/>
    <row r="2889" ht="12.75" customHeight="1"/>
    <row r="2890" ht="12.75" customHeight="1"/>
    <row r="2891" ht="12.75" customHeight="1"/>
    <row r="2892" ht="12.75" customHeight="1"/>
    <row r="2893" ht="12.75" customHeight="1"/>
    <row r="2894" ht="12.75" customHeight="1"/>
    <row r="2895" ht="12.75" customHeight="1"/>
    <row r="2896" ht="12.75" customHeight="1"/>
    <row r="2897" ht="12.75" customHeight="1"/>
    <row r="2898" ht="12.75" customHeight="1"/>
    <row r="2899" ht="12.75" customHeight="1"/>
    <row r="2900" ht="12.75" customHeight="1"/>
    <row r="2901" ht="12.75" customHeight="1"/>
    <row r="2902" ht="12.75" customHeight="1"/>
    <row r="2903" ht="12.75" customHeight="1"/>
    <row r="2904" ht="12.75" customHeight="1"/>
    <row r="2905" ht="12.75" customHeight="1"/>
    <row r="2906" ht="12.75" customHeight="1"/>
    <row r="2907" ht="12.75" customHeight="1"/>
    <row r="2908" ht="12.75" customHeight="1"/>
    <row r="2909" ht="12.75" customHeight="1"/>
    <row r="2910" ht="12.75" customHeight="1"/>
    <row r="2911" ht="12.75" customHeight="1"/>
    <row r="2912" ht="12.75" customHeight="1"/>
    <row r="2913" ht="12.75" customHeight="1"/>
    <row r="2914" ht="12.75" customHeight="1"/>
    <row r="2915" ht="12.75" customHeight="1"/>
    <row r="2916" ht="12.75" customHeight="1"/>
    <row r="2917" ht="12.75" customHeight="1"/>
    <row r="2918" ht="12.75" customHeight="1"/>
    <row r="2919" ht="12.75" customHeight="1"/>
    <row r="2920" ht="12.75" customHeight="1"/>
    <row r="2921" ht="12.75" customHeight="1"/>
    <row r="2922" ht="12.75" customHeight="1"/>
    <row r="2923" ht="12.75" customHeight="1"/>
    <row r="2924" ht="12.75" customHeight="1"/>
    <row r="2925" ht="12.75" customHeight="1"/>
    <row r="2926" ht="12.75" customHeight="1"/>
    <row r="2927" ht="12.75" customHeight="1"/>
    <row r="2928" ht="12.75" customHeight="1"/>
    <row r="2929" ht="12.75" customHeight="1"/>
    <row r="2930" ht="12.75" customHeight="1"/>
    <row r="2931" ht="12.75" customHeight="1"/>
    <row r="2932" ht="12.75" customHeight="1"/>
    <row r="2933" ht="12.75" customHeight="1"/>
    <row r="2934" ht="12.75" customHeight="1"/>
    <row r="2935" ht="12.75" customHeight="1"/>
    <row r="2936" ht="12.75" customHeight="1"/>
    <row r="2937" ht="12.75" customHeight="1"/>
    <row r="2938" ht="12.75" customHeight="1"/>
    <row r="2939" ht="12.75" customHeight="1"/>
    <row r="2940" ht="12.75" customHeight="1"/>
    <row r="2941" ht="12.75" customHeight="1"/>
    <row r="2942" ht="12.75" customHeight="1"/>
    <row r="2943" ht="12.75" customHeight="1"/>
    <row r="2944" ht="12.75" customHeight="1"/>
    <row r="2945" ht="12.75" customHeight="1"/>
    <row r="2946" ht="12.75" customHeight="1"/>
    <row r="2947" ht="12.75" customHeight="1"/>
    <row r="2948" ht="12.75" customHeight="1"/>
    <row r="2949" ht="12.75" customHeight="1"/>
    <row r="2950" ht="12.75" customHeight="1"/>
    <row r="2951" ht="12.75" customHeight="1"/>
    <row r="2952" ht="12.75" customHeight="1"/>
    <row r="2953" ht="12.75" customHeight="1"/>
    <row r="2954" ht="12.75" customHeight="1"/>
    <row r="2955" ht="12.75" customHeight="1"/>
    <row r="2956" ht="12.75" customHeight="1"/>
    <row r="2957" ht="12.75" customHeight="1"/>
    <row r="2958" ht="12.75" customHeight="1"/>
    <row r="2959" ht="12.75" customHeight="1"/>
    <row r="2960" ht="12.75" customHeight="1"/>
    <row r="2961" ht="12.75" customHeight="1"/>
    <row r="2962" ht="12.75" customHeight="1"/>
    <row r="2963" ht="12.75" customHeight="1"/>
    <row r="2964" ht="12.75" customHeight="1"/>
    <row r="2965" ht="12.75" customHeight="1"/>
    <row r="2966" ht="12.75" customHeight="1"/>
    <row r="2967" ht="12.75" customHeight="1"/>
    <row r="2968" ht="12.75" customHeight="1"/>
    <row r="2969" ht="12.75" customHeight="1"/>
    <row r="2970" ht="12.75" customHeight="1"/>
    <row r="2971" ht="12.75" customHeight="1"/>
    <row r="2972" ht="12.75" customHeight="1"/>
    <row r="2973" ht="12.75" customHeight="1"/>
    <row r="2974" ht="12.75" customHeight="1"/>
    <row r="2975" ht="12.75" customHeight="1"/>
    <row r="2976" ht="12.75" customHeight="1"/>
    <row r="2977" ht="12.75" customHeight="1"/>
    <row r="2978" ht="12.75" customHeight="1"/>
    <row r="2979" ht="12.75" customHeight="1"/>
    <row r="2980" ht="12.75" customHeight="1"/>
    <row r="2981" ht="12.75" customHeight="1"/>
    <row r="2982" ht="12.75" customHeight="1"/>
    <row r="2983" ht="12.75" customHeight="1"/>
    <row r="2984" ht="12.75" customHeight="1"/>
    <row r="2985" ht="12.75" customHeight="1"/>
    <row r="2986" ht="12.75" customHeight="1"/>
    <row r="2987" ht="12.75" customHeight="1"/>
    <row r="2988" ht="12.75" customHeight="1"/>
    <row r="2989" ht="12.75" customHeight="1"/>
    <row r="2990" ht="12.75" customHeight="1"/>
    <row r="2991" ht="12.75" customHeight="1"/>
    <row r="2992" ht="12.75" customHeight="1"/>
    <row r="2993" ht="12.75" customHeight="1"/>
    <row r="2994" ht="12.75" customHeight="1"/>
    <row r="2995" ht="12.75" customHeight="1"/>
    <row r="2996" ht="12.75" customHeight="1"/>
    <row r="2997" ht="12.75" customHeight="1"/>
    <row r="2998" ht="12.75" customHeight="1"/>
    <row r="2999" ht="12.75" customHeight="1"/>
    <row r="3000" ht="12.75" customHeight="1"/>
    <row r="3001" ht="12.75" customHeight="1"/>
    <row r="3002" ht="12.75" customHeight="1"/>
    <row r="3003" ht="12.75" customHeight="1"/>
    <row r="3004" ht="12.75" customHeight="1"/>
    <row r="3005" ht="12.75" customHeight="1"/>
    <row r="3006" ht="12.75" customHeight="1"/>
    <row r="3007" ht="12.75" customHeight="1"/>
    <row r="3008" ht="12.75" customHeight="1"/>
    <row r="3009" ht="12.75" customHeight="1"/>
    <row r="3010" ht="12.75" customHeight="1"/>
    <row r="3011" ht="12.75" customHeight="1"/>
    <row r="3012" ht="12.75" customHeight="1"/>
    <row r="3013" ht="12.75" customHeight="1"/>
    <row r="3014" ht="12.75" customHeight="1"/>
    <row r="3015" ht="12.75" customHeight="1"/>
    <row r="3016" ht="12.75" customHeight="1"/>
    <row r="3017" ht="12.75" customHeight="1"/>
    <row r="3018" ht="12.75" customHeight="1"/>
    <row r="3019" ht="12.75" customHeight="1"/>
    <row r="3020" ht="12.75" customHeight="1"/>
    <row r="3021" ht="12.75" customHeight="1"/>
    <row r="3022" ht="12.75" customHeight="1"/>
    <row r="3023" ht="12.75" customHeight="1"/>
    <row r="3024" ht="12.75" customHeight="1"/>
    <row r="3025" ht="12.75" customHeight="1"/>
    <row r="3026" ht="12.75" customHeight="1"/>
    <row r="3027" ht="12.75" customHeight="1"/>
    <row r="3028" ht="12.75" customHeight="1"/>
    <row r="3029" ht="12.75" customHeight="1"/>
    <row r="3030" ht="12.75" customHeight="1"/>
    <row r="3031" ht="12.75" customHeight="1"/>
    <row r="3032" ht="12.75" customHeight="1"/>
    <row r="3033" ht="12.75" customHeight="1"/>
    <row r="3034" ht="12.75" customHeight="1"/>
    <row r="3035" ht="12.75" customHeight="1"/>
    <row r="3036" ht="12.75" customHeight="1"/>
    <row r="3037" ht="12.75" customHeight="1"/>
    <row r="3038" ht="12.75" customHeight="1"/>
    <row r="3039" ht="12.75" customHeight="1"/>
    <row r="3040" ht="12.75" customHeight="1"/>
    <row r="3041" ht="12.75" customHeight="1"/>
    <row r="3042" ht="12.75" customHeight="1"/>
    <row r="3043" ht="12.75" customHeight="1"/>
    <row r="3044" ht="12.75" customHeight="1"/>
    <row r="3045" ht="12.75" customHeight="1"/>
    <row r="3046" ht="12.75" customHeight="1"/>
    <row r="3047" ht="12.75" customHeight="1"/>
    <row r="3048" ht="12.75" customHeight="1"/>
    <row r="3049" ht="12.75" customHeight="1"/>
    <row r="3050" ht="12.75" customHeight="1"/>
    <row r="3051" ht="12.75" customHeight="1"/>
    <row r="3052" ht="12.75" customHeight="1"/>
    <row r="3053" ht="12.75" customHeight="1"/>
    <row r="3054" ht="12.75" customHeight="1"/>
    <row r="3055" ht="12.75" customHeight="1"/>
    <row r="3056" ht="12.75" customHeight="1"/>
    <row r="3057" ht="12.75" customHeight="1"/>
    <row r="3058" ht="12.75" customHeight="1"/>
    <row r="3059" ht="12.75" customHeight="1"/>
    <row r="3060" ht="12.75" customHeight="1"/>
    <row r="3061" ht="12.75" customHeight="1"/>
    <row r="3062" ht="12.75" customHeight="1"/>
    <row r="3063" ht="12.75" customHeight="1"/>
    <row r="3064" ht="12.75" customHeight="1"/>
    <row r="3065" ht="12.75" customHeight="1"/>
    <row r="3066" ht="12.75" customHeight="1"/>
    <row r="3067" ht="12.75" customHeight="1"/>
    <row r="3068" ht="12.75" customHeight="1"/>
    <row r="3069" ht="12.75" customHeight="1"/>
    <row r="3070" ht="12.75" customHeight="1"/>
    <row r="3071" ht="12.75" customHeight="1"/>
    <row r="3072" ht="12.75" customHeight="1"/>
    <row r="3073" ht="12.75" customHeight="1"/>
    <row r="3074" ht="12.75" customHeight="1"/>
    <row r="3075" ht="12.75" customHeight="1"/>
    <row r="3076" ht="12.75" customHeight="1"/>
    <row r="3077" ht="12.75" customHeight="1"/>
    <row r="3078" ht="12.75" customHeight="1"/>
    <row r="3079" ht="12.75" customHeight="1"/>
    <row r="3080" ht="12.75" customHeight="1"/>
    <row r="3081" ht="12.75" customHeight="1"/>
    <row r="3082" ht="12.75" customHeight="1"/>
    <row r="3083" ht="12.75" customHeight="1"/>
    <row r="3084" ht="12.75" customHeight="1"/>
    <row r="3085" ht="12.75" customHeight="1"/>
    <row r="3086" ht="12.75" customHeight="1"/>
    <row r="3087" ht="12.75" customHeight="1"/>
    <row r="3088" ht="12.75" customHeight="1"/>
    <row r="3089" ht="12.75" customHeight="1"/>
    <row r="3090" ht="12.75" customHeight="1"/>
    <row r="3091" ht="12.75" customHeight="1"/>
    <row r="3092" ht="12.75" customHeight="1"/>
    <row r="3093" ht="12.75" customHeight="1"/>
    <row r="3094" ht="12.75" customHeight="1"/>
    <row r="3095" ht="12.75" customHeight="1"/>
    <row r="3096" ht="12.75" customHeight="1"/>
    <row r="3097" ht="12.75" customHeight="1"/>
    <row r="3098" ht="12.75" customHeight="1"/>
    <row r="3099" ht="12.75" customHeight="1"/>
    <row r="3100" ht="12.75" customHeight="1"/>
    <row r="3101" ht="12.75" customHeight="1"/>
    <row r="3102" ht="12.75" customHeight="1"/>
    <row r="3103" ht="12.75" customHeight="1"/>
    <row r="3104" ht="12.75" customHeight="1"/>
    <row r="3105" ht="12.75" customHeight="1"/>
    <row r="3106" ht="12.75" customHeight="1"/>
    <row r="3107" ht="12.75" customHeight="1"/>
    <row r="3108" ht="12.75" customHeight="1"/>
    <row r="3109" ht="12.75" customHeight="1"/>
    <row r="3110" ht="12.75" customHeight="1"/>
    <row r="3111" ht="12.75" customHeight="1"/>
    <row r="3112" ht="12.75" customHeight="1"/>
    <row r="3113" ht="12.75" customHeight="1"/>
    <row r="3114" ht="12.75" customHeight="1"/>
    <row r="3115" ht="12.75" customHeight="1"/>
    <row r="3116" ht="12.75" customHeight="1"/>
    <row r="3117" ht="12.75" customHeight="1"/>
    <row r="3118" ht="12.75" customHeight="1"/>
    <row r="3119" ht="12.75" customHeight="1"/>
    <row r="3120" ht="12.75" customHeight="1"/>
    <row r="3121" ht="12.75" customHeight="1"/>
    <row r="3122" ht="12.75" customHeight="1"/>
    <row r="3123" ht="12.75" customHeight="1"/>
    <row r="3124" ht="12.75" customHeight="1"/>
    <row r="3125" ht="12.75" customHeight="1"/>
    <row r="3126" ht="12.75" customHeight="1"/>
    <row r="3127" ht="12.75" customHeight="1"/>
    <row r="3128" ht="12.75" customHeight="1"/>
    <row r="3129" ht="12.75" customHeight="1"/>
    <row r="3130" ht="12.75" customHeight="1"/>
    <row r="3131" ht="12.75" customHeight="1"/>
    <row r="3132" ht="12.75" customHeight="1"/>
    <row r="3133" ht="12.75" customHeight="1"/>
    <row r="3134" ht="12.75" customHeight="1"/>
    <row r="3135" ht="12.75" customHeight="1"/>
    <row r="3136" ht="12.75" customHeight="1"/>
    <row r="3137" ht="12.75" customHeight="1"/>
    <row r="3138" ht="12.75" customHeight="1"/>
    <row r="3139" ht="12.75" customHeight="1"/>
    <row r="3140" ht="12.75" customHeight="1"/>
    <row r="3141" ht="12.75" customHeight="1"/>
    <row r="3142" ht="12.75" customHeight="1"/>
    <row r="3143" ht="12.75" customHeight="1"/>
    <row r="3144" ht="12.75" customHeight="1"/>
    <row r="3145" ht="12.75" customHeight="1"/>
    <row r="3146" ht="12.75" customHeight="1"/>
    <row r="3147" ht="12.75" customHeight="1"/>
    <row r="3148" ht="12.75" customHeight="1"/>
    <row r="3149" ht="12.75" customHeight="1"/>
    <row r="3150" ht="12.75" customHeight="1"/>
    <row r="3151" ht="12.75" customHeight="1"/>
    <row r="3152" ht="12.75" customHeight="1"/>
    <row r="3153" ht="12.75" customHeight="1"/>
    <row r="3154" ht="12.75" customHeight="1"/>
    <row r="3155" ht="12.75" customHeight="1"/>
    <row r="3156" ht="12.75" customHeight="1"/>
    <row r="3157" ht="12.75" customHeight="1"/>
    <row r="3158" ht="12.75" customHeight="1"/>
    <row r="3159" ht="12.75" customHeight="1"/>
    <row r="3160" ht="12.75" customHeight="1"/>
    <row r="3161" ht="12.75" customHeight="1"/>
    <row r="3162" ht="12.75" customHeight="1"/>
    <row r="3163" ht="12.75" customHeight="1"/>
    <row r="3164" ht="12.75" customHeight="1"/>
    <row r="3165" ht="12.75" customHeight="1"/>
    <row r="3166" ht="12.75" customHeight="1"/>
    <row r="3167" ht="12.75" customHeight="1"/>
    <row r="3168" ht="12.75" customHeight="1"/>
    <row r="3169" ht="12.75" customHeight="1"/>
    <row r="3170" ht="12.75" customHeight="1"/>
    <row r="3171" ht="12.75" customHeight="1"/>
    <row r="3172" ht="12.75" customHeight="1"/>
    <row r="3173" ht="12.75" customHeight="1"/>
    <row r="3174" ht="12.75" customHeight="1"/>
    <row r="3175" ht="12.75" customHeight="1"/>
    <row r="3176" ht="12.75" customHeight="1"/>
    <row r="3177" ht="12.75" customHeight="1"/>
    <row r="3178" ht="12.75" customHeight="1"/>
    <row r="3179" ht="12.75" customHeight="1"/>
    <row r="3180" ht="12.75" customHeight="1"/>
    <row r="3181" ht="12.75" customHeight="1"/>
    <row r="3182" ht="12.75" customHeight="1"/>
    <row r="3183" ht="12.75" customHeight="1"/>
    <row r="3184" ht="12.75" customHeight="1"/>
    <row r="3185" ht="12.75" customHeight="1"/>
    <row r="3186" ht="12.75" customHeight="1"/>
    <row r="3187" ht="12.75" customHeight="1"/>
    <row r="3188" ht="12.75" customHeight="1"/>
    <row r="3189" ht="12.75" customHeight="1"/>
    <row r="3190" ht="12.75" customHeight="1"/>
    <row r="3191" ht="12.75" customHeight="1"/>
    <row r="3192" ht="12.75" customHeight="1"/>
    <row r="3193" ht="12.75" customHeight="1"/>
    <row r="3194" ht="12.75" customHeight="1"/>
    <row r="3195" ht="12.75" customHeight="1"/>
    <row r="3196" ht="12.75" customHeight="1"/>
    <row r="3197" ht="12.75" customHeight="1"/>
    <row r="3198" ht="12.75" customHeight="1"/>
    <row r="3199" ht="12.75" customHeight="1"/>
    <row r="3200" ht="12.75" customHeight="1"/>
    <row r="3201" ht="12.75" customHeight="1"/>
    <row r="3202" ht="12.75" customHeight="1"/>
    <row r="3203" ht="12.75" customHeight="1"/>
    <row r="3204" ht="12.75" customHeight="1"/>
    <row r="3205" ht="12.75" customHeight="1"/>
    <row r="3206" ht="12.75" customHeight="1"/>
    <row r="3207" ht="12.75" customHeight="1"/>
    <row r="3208" ht="12.75" customHeight="1"/>
    <row r="3209" ht="12.75" customHeight="1"/>
    <row r="3210" ht="12.75" customHeight="1"/>
    <row r="3211" ht="12.75" customHeight="1"/>
    <row r="3212" ht="12.75" customHeight="1"/>
    <row r="3213" ht="12.75" customHeight="1"/>
    <row r="3214" ht="12.75" customHeight="1"/>
    <row r="3215" ht="12.75" customHeight="1"/>
    <row r="3216" ht="12.75" customHeight="1"/>
    <row r="3217" ht="12.75" customHeight="1"/>
    <row r="3218" ht="12.75" customHeight="1"/>
    <row r="3219" ht="12.75" customHeight="1"/>
    <row r="3220" ht="12.75" customHeight="1"/>
    <row r="3221" ht="12.75" customHeight="1"/>
    <row r="3222" ht="12.75" customHeight="1"/>
    <row r="3223" ht="12.75" customHeight="1"/>
    <row r="3224" ht="12.75" customHeight="1"/>
    <row r="3225" ht="12.75" customHeight="1"/>
    <row r="3226" ht="12.75" customHeight="1"/>
    <row r="3227" ht="12.75" customHeight="1"/>
    <row r="3228" ht="12.75" customHeight="1"/>
    <row r="3229" ht="12.75" customHeight="1"/>
    <row r="3230" ht="12.75" customHeight="1"/>
    <row r="3231" ht="12.75" customHeight="1"/>
    <row r="3232" ht="12.75" customHeight="1"/>
    <row r="3233" ht="12.75" customHeight="1"/>
    <row r="3234" ht="12.75" customHeight="1"/>
    <row r="3235" ht="12.75" customHeight="1"/>
    <row r="3236" ht="12.75" customHeight="1"/>
    <row r="3237" ht="12.75" customHeight="1"/>
    <row r="3238" ht="12.75" customHeight="1"/>
    <row r="3239" ht="12.75" customHeight="1"/>
    <row r="3240" ht="12.75" customHeight="1"/>
    <row r="3241" ht="12.75" customHeight="1"/>
    <row r="3242" ht="12.75" customHeight="1"/>
    <row r="3243" ht="12.75" customHeight="1"/>
    <row r="3244" ht="12.75" customHeight="1"/>
    <row r="3245" ht="12.75" customHeight="1"/>
    <row r="3246" ht="12.75" customHeight="1"/>
    <row r="3247" ht="12.75" customHeight="1"/>
    <row r="3248" ht="12.75" customHeight="1"/>
    <row r="3249" ht="12.75" customHeight="1"/>
    <row r="3250" ht="12.75" customHeight="1"/>
    <row r="3251" ht="12.75" customHeight="1"/>
    <row r="3252" ht="12.75" customHeight="1"/>
    <row r="3253" ht="12.75" customHeight="1"/>
    <row r="3254" ht="12.75" customHeight="1"/>
    <row r="3255" ht="12.75" customHeight="1"/>
    <row r="3256" ht="12.75" customHeight="1"/>
    <row r="3257" ht="12.75" customHeight="1"/>
    <row r="3258" ht="12.75" customHeight="1"/>
    <row r="3259" ht="12.75" customHeight="1"/>
    <row r="3260" ht="12.75" customHeight="1"/>
    <row r="3261" ht="12.75" customHeight="1"/>
    <row r="3262" ht="12.75" customHeight="1"/>
    <row r="3263" ht="12.75" customHeight="1"/>
    <row r="3264" ht="12.75" customHeight="1"/>
    <row r="3265" ht="12.75" customHeight="1"/>
    <row r="3266" ht="12.75" customHeight="1"/>
    <row r="3267" ht="12.75" customHeight="1"/>
    <row r="3268" ht="12.75" customHeight="1"/>
    <row r="3269" ht="12.75" customHeight="1"/>
    <row r="3270" ht="12.75" customHeight="1"/>
    <row r="3271" ht="12.75" customHeight="1"/>
    <row r="3272" ht="12.75" customHeight="1"/>
    <row r="3273" ht="12.75" customHeight="1"/>
    <row r="3274" ht="12.75" customHeight="1"/>
    <row r="3275" ht="12.75" customHeight="1"/>
    <row r="3276" ht="12.75" customHeight="1"/>
    <row r="3277" ht="12.75" customHeight="1"/>
    <row r="3278" ht="12.75" customHeight="1"/>
    <row r="3279" ht="12.75" customHeight="1"/>
    <row r="3280" ht="12.75" customHeight="1"/>
    <row r="3281" ht="12.75" customHeight="1"/>
    <row r="3282" ht="12.75" customHeight="1"/>
    <row r="3283" ht="12.75" customHeight="1"/>
    <row r="3284" ht="12.75" customHeight="1"/>
    <row r="3285" ht="12.75" customHeight="1"/>
    <row r="3286" ht="12.75" customHeight="1"/>
    <row r="3287" ht="12.75" customHeight="1"/>
    <row r="3288" ht="12.75" customHeight="1"/>
    <row r="3289" ht="12.75" customHeight="1"/>
    <row r="3290" ht="12.75" customHeight="1"/>
    <row r="3291" ht="12.75" customHeight="1"/>
    <row r="3292" ht="12.75" customHeight="1"/>
    <row r="3293" ht="12.75" customHeight="1"/>
    <row r="3294" ht="12.75" customHeight="1"/>
    <row r="3295" ht="12.75" customHeight="1"/>
    <row r="3296" ht="12.75" customHeight="1"/>
    <row r="3297" ht="12.75" customHeight="1"/>
    <row r="3298" ht="12.75" customHeight="1"/>
    <row r="3299" ht="12.75" customHeight="1"/>
    <row r="3300" ht="12.75" customHeight="1"/>
    <row r="3301" ht="12.75" customHeight="1"/>
    <row r="3302" ht="12.75" customHeight="1"/>
    <row r="3303" ht="12.75" customHeight="1"/>
    <row r="3304" ht="12.75" customHeight="1"/>
    <row r="3305" ht="12.75" customHeight="1"/>
    <row r="3306" ht="12.75" customHeight="1"/>
    <row r="3307" ht="12.75" customHeight="1"/>
    <row r="3308" ht="12.75" customHeight="1"/>
    <row r="3309" ht="12.75" customHeight="1"/>
    <row r="3310" ht="12.75" customHeight="1"/>
    <row r="3311" ht="12.75" customHeight="1"/>
    <row r="3312" ht="12.75" customHeight="1"/>
    <row r="3313" ht="12.75" customHeight="1"/>
    <row r="3314" ht="12.75" customHeight="1"/>
    <row r="3315" ht="12.75" customHeight="1"/>
    <row r="3316" ht="12.75" customHeight="1"/>
    <row r="3317" ht="12.75" customHeight="1"/>
    <row r="3318" ht="12.75" customHeight="1"/>
    <row r="3319" ht="12.75" customHeight="1"/>
    <row r="3320" ht="12.75" customHeight="1"/>
    <row r="3321" ht="12.75" customHeight="1"/>
    <row r="3322" ht="12.75" customHeight="1"/>
    <row r="3323" ht="12.75" customHeight="1"/>
    <row r="3324" ht="12.75" customHeight="1"/>
    <row r="3325" ht="12.75" customHeight="1"/>
    <row r="3326" ht="12.75" customHeight="1"/>
    <row r="3327" ht="12.75" customHeight="1"/>
    <row r="3328" ht="12.75" customHeight="1"/>
    <row r="3329" ht="12.75" customHeight="1"/>
    <row r="3330" ht="12.75" customHeight="1"/>
    <row r="3331" ht="12.75" customHeight="1"/>
    <row r="3332" ht="12.75" customHeight="1"/>
    <row r="3333" ht="12.75" customHeight="1"/>
    <row r="3334" ht="12.75" customHeight="1"/>
    <row r="3335" ht="12.75" customHeight="1"/>
    <row r="3336" ht="12.75" customHeight="1"/>
    <row r="3337" ht="12.75" customHeight="1"/>
    <row r="3338" ht="12.75" customHeight="1"/>
    <row r="3339" ht="12.75" customHeight="1"/>
    <row r="3340" ht="12.75" customHeight="1"/>
    <row r="3341" ht="12.75" customHeight="1"/>
    <row r="3342" ht="12.75" customHeight="1"/>
    <row r="3343" ht="12.75" customHeight="1"/>
    <row r="3344" ht="12.75" customHeight="1"/>
    <row r="3345" ht="12.75" customHeight="1"/>
    <row r="3346" ht="12.75" customHeight="1"/>
    <row r="3347" ht="12.75" customHeight="1"/>
    <row r="3348" ht="12.75" customHeight="1"/>
    <row r="3349" ht="12.75" customHeight="1"/>
    <row r="3350" ht="12.75" customHeight="1"/>
    <row r="3351" ht="12.75" customHeight="1"/>
    <row r="3352" ht="12.75" customHeight="1"/>
    <row r="3353" ht="12.75" customHeight="1"/>
    <row r="3354" ht="12.75" customHeight="1"/>
    <row r="3355" ht="12.75" customHeight="1"/>
    <row r="3356" ht="12.75" customHeight="1"/>
    <row r="3357" ht="12.75" customHeight="1"/>
    <row r="3358" ht="12.75" customHeight="1"/>
    <row r="3359" ht="12.75" customHeight="1"/>
    <row r="3360" ht="12.75" customHeight="1"/>
    <row r="3361" ht="12.75" customHeight="1"/>
    <row r="3362" ht="12.75" customHeight="1"/>
    <row r="3363" ht="12.75" customHeight="1"/>
    <row r="3364" ht="12.75" customHeight="1"/>
    <row r="3365" ht="12.75" customHeight="1"/>
    <row r="3366" ht="12.75" customHeight="1"/>
    <row r="3367" ht="12.75" customHeight="1"/>
    <row r="3368" ht="12.75" customHeight="1"/>
    <row r="3369" ht="12.75" customHeight="1"/>
    <row r="3370" ht="12.75" customHeight="1"/>
    <row r="3371" ht="12.75" customHeight="1"/>
    <row r="3372" ht="12.75" customHeight="1"/>
    <row r="3373" ht="12.75" customHeight="1"/>
    <row r="3374" ht="12.75" customHeight="1"/>
    <row r="3375" ht="12.75" customHeight="1"/>
    <row r="3376" ht="12.75" customHeight="1"/>
    <row r="3377" ht="12.75" customHeight="1"/>
    <row r="3378" ht="12.75" customHeight="1"/>
    <row r="3379" ht="12.75" customHeight="1"/>
    <row r="3380" ht="12.75" customHeight="1"/>
    <row r="3381" ht="12.75" customHeight="1"/>
    <row r="3382" ht="12.75" customHeight="1"/>
    <row r="3383" ht="12.75" customHeight="1"/>
    <row r="3384" ht="12.75" customHeight="1"/>
    <row r="3385" ht="12.75" customHeight="1"/>
    <row r="3386" ht="12.75" customHeight="1"/>
    <row r="3387" ht="12.75" customHeight="1"/>
    <row r="3388" ht="12.75" customHeight="1"/>
    <row r="3389" ht="12.75" customHeight="1"/>
    <row r="3390" ht="12.75" customHeight="1"/>
    <row r="3391" ht="12.75" customHeight="1"/>
    <row r="3392" ht="12.75" customHeight="1"/>
    <row r="3393" ht="12.75" customHeight="1"/>
    <row r="3394" ht="12.75" customHeight="1"/>
    <row r="3395" ht="12.75" customHeight="1"/>
    <row r="3396" ht="12.75" customHeight="1"/>
    <row r="3397" ht="12.75" customHeight="1"/>
    <row r="3398" ht="12.75" customHeight="1"/>
    <row r="3399" ht="12.75" customHeight="1"/>
    <row r="3400" ht="12.75" customHeight="1"/>
    <row r="3401" ht="12.75" customHeight="1"/>
    <row r="3402" ht="12.75" customHeight="1"/>
    <row r="3403" ht="12.75" customHeight="1"/>
    <row r="3404" ht="12.75" customHeight="1"/>
    <row r="3405" ht="12.75" customHeight="1"/>
    <row r="3406" ht="12.75" customHeight="1"/>
    <row r="3407" ht="12.75" customHeight="1"/>
    <row r="3408" ht="12.75" customHeight="1"/>
    <row r="3409" ht="12.75" customHeight="1"/>
    <row r="3410" ht="12.75" customHeight="1"/>
    <row r="3411" ht="12.75" customHeight="1"/>
    <row r="3412" ht="12.75" customHeight="1"/>
    <row r="3413" ht="12.75" customHeight="1"/>
    <row r="3414" ht="12.75" customHeight="1"/>
    <row r="3415" ht="12.75" customHeight="1"/>
    <row r="3416" ht="12.75" customHeight="1"/>
    <row r="3417" ht="12.75" customHeight="1"/>
    <row r="3418" ht="12.75" customHeight="1"/>
    <row r="3419" ht="12.75" customHeight="1"/>
    <row r="3420" ht="12.75" customHeight="1"/>
    <row r="3421" ht="12.75" customHeight="1"/>
    <row r="3422" ht="12.75" customHeight="1"/>
    <row r="3423" ht="12.75" customHeight="1"/>
    <row r="3424" ht="12.75" customHeight="1"/>
    <row r="3425" ht="12.75" customHeight="1"/>
    <row r="3426" ht="12.75" customHeight="1"/>
    <row r="3427" ht="12.75" customHeight="1"/>
    <row r="3428" ht="12.75" customHeight="1"/>
    <row r="3429" ht="12.75" customHeight="1"/>
    <row r="3430" ht="12.75" customHeight="1"/>
    <row r="3431" ht="12.75" customHeight="1"/>
    <row r="3432" ht="12.75" customHeight="1"/>
    <row r="3433" ht="12.75" customHeight="1"/>
    <row r="3434" ht="12.75" customHeight="1"/>
    <row r="3435" ht="12.75" customHeight="1"/>
    <row r="3436" ht="12.75" customHeight="1"/>
    <row r="3437" ht="12.75" customHeight="1"/>
    <row r="3438" ht="12.75" customHeight="1"/>
    <row r="3439" ht="12.75" customHeight="1"/>
    <row r="3440" ht="12.75" customHeight="1"/>
    <row r="3441" ht="12.75" customHeight="1"/>
    <row r="3442" ht="12.75" customHeight="1"/>
    <row r="3443" ht="12.75" customHeight="1"/>
    <row r="3444" ht="12.75" customHeight="1"/>
    <row r="3445" ht="12.75" customHeight="1"/>
    <row r="3446" ht="12.75" customHeight="1"/>
    <row r="3447" ht="12.75" customHeight="1"/>
    <row r="3448" ht="12.75" customHeight="1"/>
    <row r="3449" ht="12.75" customHeight="1"/>
    <row r="3450" ht="12.75" customHeight="1"/>
    <row r="3451" ht="12.75" customHeight="1"/>
    <row r="3452" ht="12.75" customHeight="1"/>
    <row r="3453" ht="12.75" customHeight="1"/>
    <row r="3454" ht="12.75" customHeight="1"/>
    <row r="3455" ht="12.75" customHeight="1"/>
    <row r="3456" ht="12.75" customHeight="1"/>
    <row r="3457" ht="12.75" customHeight="1"/>
    <row r="3458" ht="12.75" customHeight="1"/>
    <row r="3459" ht="12.75" customHeight="1"/>
    <row r="3460" ht="12.75" customHeight="1"/>
    <row r="3461" ht="12.75" customHeight="1"/>
    <row r="3462" ht="12.75" customHeight="1"/>
    <row r="3463" ht="12.75" customHeight="1"/>
    <row r="3464" ht="12.75" customHeight="1"/>
    <row r="3465" ht="12.75" customHeight="1"/>
    <row r="3466" ht="12.75" customHeight="1"/>
    <row r="3467" ht="12.75" customHeight="1"/>
    <row r="3468" ht="12.75" customHeight="1"/>
    <row r="3469" ht="12.75" customHeight="1"/>
    <row r="3470" ht="12.75" customHeight="1"/>
    <row r="3471" ht="12.75" customHeight="1"/>
    <row r="3472" ht="12.75" customHeight="1"/>
    <row r="3473" ht="12.75" customHeight="1"/>
    <row r="3474" ht="12.75" customHeight="1"/>
    <row r="3475" ht="12.75" customHeight="1"/>
    <row r="3476" ht="12.75" customHeight="1"/>
    <row r="3477" ht="12.75" customHeight="1"/>
    <row r="3478" ht="12.75" customHeight="1"/>
    <row r="3479" ht="12.75" customHeight="1"/>
    <row r="3480" ht="12.75" customHeight="1"/>
    <row r="3481" ht="12.75" customHeight="1"/>
    <row r="3482" ht="12.75" customHeight="1"/>
    <row r="3483" ht="12.75" customHeight="1"/>
    <row r="3484" ht="12.75" customHeight="1"/>
    <row r="3485" ht="12.75" customHeight="1"/>
    <row r="3486" ht="12.75" customHeight="1"/>
    <row r="3487" ht="12.75" customHeight="1"/>
    <row r="3488" ht="12.75" customHeight="1"/>
    <row r="3489" ht="12.75" customHeight="1"/>
    <row r="3490" ht="12.75" customHeight="1"/>
    <row r="3491" ht="12.75" customHeight="1"/>
    <row r="3492" ht="12.75" customHeight="1"/>
    <row r="3493" ht="12.75" customHeight="1"/>
    <row r="3494" ht="12.75" customHeight="1"/>
    <row r="3495" ht="12.75" customHeight="1"/>
    <row r="3496" ht="12.75" customHeight="1"/>
    <row r="3497" ht="12.75" customHeight="1"/>
    <row r="3498" ht="12.75" customHeight="1"/>
    <row r="3499" ht="12.75" customHeight="1"/>
    <row r="3500" ht="12.75" customHeight="1"/>
    <row r="3501" ht="12.75" customHeight="1"/>
    <row r="3502" ht="12.75" customHeight="1"/>
    <row r="3503" ht="12.75" customHeight="1"/>
    <row r="3504" ht="12.75" customHeight="1"/>
    <row r="3505" ht="12.75" customHeight="1"/>
    <row r="3506" ht="12.75" customHeight="1"/>
    <row r="3507" ht="12.75" customHeight="1"/>
    <row r="3508" ht="12.75" customHeight="1"/>
    <row r="3509" ht="12.75" customHeight="1"/>
    <row r="3510" ht="12.75" customHeight="1"/>
    <row r="3511" ht="12.75" customHeight="1"/>
    <row r="3512" ht="12.75" customHeight="1"/>
    <row r="3513" ht="12.75" customHeight="1"/>
    <row r="3514" ht="12.75" customHeight="1"/>
    <row r="3515" ht="12.75" customHeight="1"/>
    <row r="3516" ht="12.75" customHeight="1"/>
    <row r="3517" ht="12.75" customHeight="1"/>
    <row r="3518" ht="12.75" customHeight="1"/>
    <row r="3519" ht="12.75" customHeight="1"/>
    <row r="3520" ht="12.75" customHeight="1"/>
    <row r="3521" ht="12.75" customHeight="1"/>
    <row r="3522" ht="12.75" customHeight="1"/>
    <row r="3523" ht="12.75" customHeight="1"/>
    <row r="3524" ht="12.75" customHeight="1"/>
    <row r="3525" ht="12.75" customHeight="1"/>
    <row r="3526" ht="12.75" customHeight="1"/>
    <row r="3527" ht="12.75" customHeight="1"/>
    <row r="3528" ht="12.75" customHeight="1"/>
    <row r="3529" ht="12.75" customHeight="1"/>
    <row r="3530" ht="12.75" customHeight="1"/>
    <row r="3531" ht="12.75" customHeight="1"/>
    <row r="3532" ht="12.75" customHeight="1"/>
    <row r="3533" ht="12.75" customHeight="1"/>
    <row r="3534" ht="12.75" customHeight="1"/>
    <row r="3535" ht="12.75" customHeight="1"/>
    <row r="3536" ht="12.75" customHeight="1"/>
    <row r="3537" ht="12.75" customHeight="1"/>
    <row r="3538" ht="12.75" customHeight="1"/>
    <row r="3539" ht="12.75" customHeight="1"/>
    <row r="3540" ht="12.75" customHeight="1"/>
    <row r="3541" ht="12.75" customHeight="1"/>
    <row r="3542" ht="12.75" customHeight="1"/>
    <row r="3543" ht="12.75" customHeight="1"/>
    <row r="3544" ht="12.75" customHeight="1"/>
    <row r="3545" ht="12.75" customHeight="1"/>
    <row r="3546" ht="12.75" customHeight="1"/>
    <row r="3547" ht="12.75" customHeight="1"/>
    <row r="3548" ht="12.75" customHeight="1"/>
    <row r="3549" ht="12.75" customHeight="1"/>
    <row r="3550" ht="12.75" customHeight="1"/>
    <row r="3551" ht="12.75" customHeight="1"/>
    <row r="3552" ht="12.75" customHeight="1"/>
    <row r="3553" ht="12.75" customHeight="1"/>
    <row r="3554" ht="12.75" customHeight="1"/>
    <row r="3555" ht="12.75" customHeight="1"/>
    <row r="3556" ht="12.75" customHeight="1"/>
    <row r="3557" ht="12.75" customHeight="1"/>
    <row r="3558" ht="12.75" customHeight="1"/>
    <row r="3559" ht="12.75" customHeight="1"/>
    <row r="3560" ht="12.75" customHeight="1"/>
    <row r="3561" ht="12.75" customHeight="1"/>
    <row r="3562" ht="12.75" customHeight="1"/>
    <row r="3563" ht="12.75" customHeight="1"/>
    <row r="3564" ht="12.75" customHeight="1"/>
    <row r="3565" ht="12.75" customHeight="1"/>
    <row r="3566" ht="12.75" customHeight="1"/>
    <row r="3567" ht="12.75" customHeight="1"/>
    <row r="3568" ht="12.75" customHeight="1"/>
    <row r="3569" ht="12.75" customHeight="1"/>
    <row r="3570" ht="12.75" customHeight="1"/>
    <row r="3571" ht="12.75" customHeight="1"/>
    <row r="3572" ht="12.75" customHeight="1"/>
    <row r="3573" ht="12.75" customHeight="1"/>
    <row r="3574" ht="12.75" customHeight="1"/>
    <row r="3575" ht="12.75" customHeight="1"/>
    <row r="3576" ht="12.75" customHeight="1"/>
    <row r="3577" ht="12.75" customHeight="1"/>
    <row r="3578" ht="12.75" customHeight="1"/>
    <row r="3579" ht="12.75" customHeight="1"/>
    <row r="3580" ht="12.75" customHeight="1"/>
    <row r="3581" ht="12.75" customHeight="1"/>
    <row r="3582" ht="12.75" customHeight="1"/>
    <row r="3583" ht="12.75" customHeight="1"/>
    <row r="3584" ht="12.75" customHeight="1"/>
    <row r="3585" ht="12.75" customHeight="1"/>
    <row r="3586" ht="12.75" customHeight="1"/>
    <row r="3587" ht="12.75" customHeight="1"/>
    <row r="3588" ht="12.75" customHeight="1"/>
    <row r="3589" ht="12.75" customHeight="1"/>
    <row r="3590" ht="12.75" customHeight="1"/>
    <row r="3591" ht="12.75" customHeight="1"/>
    <row r="3592" ht="12.75" customHeight="1"/>
    <row r="3593" ht="12.75" customHeight="1"/>
    <row r="3594" ht="12.75" customHeight="1"/>
    <row r="3595" ht="12.75" customHeight="1"/>
    <row r="3596" ht="12.75" customHeight="1"/>
    <row r="3597" ht="12.75" customHeight="1"/>
    <row r="3598" ht="12.75" customHeight="1"/>
    <row r="3599" ht="12.75" customHeight="1"/>
    <row r="3600" ht="12.75" customHeight="1"/>
    <row r="3601" ht="12.75" customHeight="1"/>
    <row r="3602" ht="12.75" customHeight="1"/>
    <row r="3603" ht="12.75" customHeight="1"/>
    <row r="3604" ht="12.75" customHeight="1"/>
    <row r="3605" ht="12.75" customHeight="1"/>
    <row r="3606" ht="12.75" customHeight="1"/>
    <row r="3607" ht="12.75" customHeight="1"/>
    <row r="3608" ht="12.75" customHeight="1"/>
    <row r="3609" ht="12.75" customHeight="1"/>
    <row r="3610" ht="12.75" customHeight="1"/>
    <row r="3611" ht="12.75" customHeight="1"/>
    <row r="3612" ht="12.75" customHeight="1"/>
    <row r="3613" ht="12.75" customHeight="1"/>
    <row r="3614" ht="12.75" customHeight="1"/>
    <row r="3615" ht="12.75" customHeight="1"/>
    <row r="3616" ht="12.75" customHeight="1"/>
    <row r="3617" ht="12.75" customHeight="1"/>
    <row r="3618" ht="12.75" customHeight="1"/>
    <row r="3619" ht="12.75" customHeight="1"/>
    <row r="3620" ht="12.75" customHeight="1"/>
    <row r="3621" ht="12.75" customHeight="1"/>
    <row r="3622" ht="12.75" customHeight="1"/>
    <row r="3623" ht="12.75" customHeight="1"/>
    <row r="3624" ht="12.75" customHeight="1"/>
    <row r="3625" ht="12.75" customHeight="1"/>
    <row r="3626" ht="12.75" customHeight="1"/>
    <row r="3627" ht="12.75" customHeight="1"/>
    <row r="3628" ht="12.75" customHeight="1"/>
    <row r="3629" ht="12.75" customHeight="1"/>
    <row r="3630" ht="12.75" customHeight="1"/>
    <row r="3631" ht="12.75" customHeight="1"/>
    <row r="3632" ht="12.75" customHeight="1"/>
    <row r="3633" ht="12.75" customHeight="1"/>
    <row r="3634" ht="12.75" customHeight="1"/>
    <row r="3635" ht="12.75" customHeight="1"/>
    <row r="3636" ht="12.75" customHeight="1"/>
    <row r="3637" ht="12.75" customHeight="1"/>
    <row r="3638" ht="12.75" customHeight="1"/>
    <row r="3639" ht="12.75" customHeight="1"/>
    <row r="3640" ht="12.75" customHeight="1"/>
    <row r="3641" ht="12.75" customHeight="1"/>
    <row r="3642" ht="12.75" customHeight="1"/>
    <row r="3643" ht="12.75" customHeight="1"/>
    <row r="3644" ht="12.75" customHeight="1"/>
    <row r="3645" ht="12.75" customHeight="1"/>
    <row r="3646" ht="12.75" customHeight="1"/>
    <row r="3647" ht="12.75" customHeight="1"/>
    <row r="3648" ht="12.75" customHeight="1"/>
    <row r="3649" ht="12.75" customHeight="1"/>
    <row r="3650" ht="12.75" customHeight="1"/>
    <row r="3651" ht="12.75" customHeight="1"/>
    <row r="3652" ht="12.75" customHeight="1"/>
    <row r="3653" ht="12.75" customHeight="1"/>
    <row r="3654" ht="12.75" customHeight="1"/>
    <row r="3655" ht="12.75" customHeight="1"/>
    <row r="3656" ht="12.75" customHeight="1"/>
    <row r="3657" ht="12.75" customHeight="1"/>
    <row r="3658" ht="12.75" customHeight="1"/>
    <row r="3659" ht="12.75" customHeight="1"/>
    <row r="3660" ht="12.75" customHeight="1"/>
    <row r="3661" ht="12.75" customHeight="1"/>
    <row r="3662" ht="12.75" customHeight="1"/>
    <row r="3663" ht="12.75" customHeight="1"/>
    <row r="3664" ht="12.75" customHeight="1"/>
    <row r="3665" ht="12.75" customHeight="1"/>
    <row r="3666" ht="12.75" customHeight="1"/>
    <row r="3667" ht="12.75" customHeight="1"/>
    <row r="3668" ht="12.75" customHeight="1"/>
    <row r="3669" ht="12.75" customHeight="1"/>
    <row r="3670" ht="12.75" customHeight="1"/>
    <row r="3671" ht="12.75" customHeight="1"/>
    <row r="3672" ht="12.75" customHeight="1"/>
    <row r="3673" ht="12.75" customHeight="1"/>
    <row r="3674" ht="12.75" customHeight="1"/>
    <row r="3675" ht="12.75" customHeight="1"/>
    <row r="3676" ht="12.75" customHeight="1"/>
    <row r="3677" ht="12.75" customHeight="1"/>
    <row r="3678" ht="12.75" customHeight="1"/>
    <row r="3679" ht="12.75" customHeight="1"/>
    <row r="3680" ht="12.75" customHeight="1"/>
    <row r="3681" ht="12.75" customHeight="1"/>
    <row r="3682" ht="12.75" customHeight="1"/>
    <row r="3683" ht="12.75" customHeight="1"/>
    <row r="3684" ht="12.75" customHeight="1"/>
    <row r="3685" ht="12.75" customHeight="1"/>
    <row r="3686" ht="12.75" customHeight="1"/>
    <row r="3687" ht="12.75" customHeight="1"/>
    <row r="3688" ht="12.75" customHeight="1"/>
    <row r="3689" ht="12.75" customHeight="1"/>
    <row r="3690" ht="12.75" customHeight="1"/>
    <row r="3691" ht="12.75" customHeight="1"/>
    <row r="3692" ht="12.75" customHeight="1"/>
    <row r="3693" ht="12.75" customHeight="1"/>
    <row r="3694" ht="12.75" customHeight="1"/>
    <row r="3695" ht="12.75" customHeight="1"/>
    <row r="3696" ht="12.75" customHeight="1"/>
    <row r="3697" ht="12.75" customHeight="1"/>
    <row r="3698" ht="12.75" customHeight="1"/>
    <row r="3699" ht="12.75" customHeight="1"/>
    <row r="3700" ht="12.75" customHeight="1"/>
    <row r="3701" ht="12.75" customHeight="1"/>
    <row r="3702" ht="12.75" customHeight="1"/>
    <row r="3703" ht="12.75" customHeight="1"/>
    <row r="3704" ht="12.75" customHeight="1"/>
    <row r="3705" ht="12.75" customHeight="1"/>
    <row r="3706" ht="12.75" customHeight="1"/>
    <row r="3707" ht="12.75" customHeight="1"/>
    <row r="3708" ht="12.75" customHeight="1"/>
    <row r="3709" ht="12.75" customHeight="1"/>
    <row r="3710" ht="12.75" customHeight="1"/>
    <row r="3711" ht="12.75" customHeight="1"/>
    <row r="3712" ht="12.75" customHeight="1"/>
    <row r="3713" ht="12.75" customHeight="1"/>
    <row r="3714" ht="12.75" customHeight="1"/>
    <row r="3715" ht="12.75" customHeight="1"/>
    <row r="3716" ht="12.75" customHeight="1"/>
    <row r="3717" ht="12.75" customHeight="1"/>
    <row r="3718" ht="12.75" customHeight="1"/>
    <row r="3719" ht="12.75" customHeight="1"/>
    <row r="3720" ht="12.75" customHeight="1"/>
    <row r="3721" ht="12.75" customHeight="1"/>
    <row r="3722" ht="12.75" customHeight="1"/>
    <row r="3723" ht="12.75" customHeight="1"/>
    <row r="3724" ht="12.75" customHeight="1"/>
    <row r="3725" ht="12.75" customHeight="1"/>
    <row r="3726" ht="12.75" customHeight="1"/>
    <row r="3727" ht="12.75" customHeight="1"/>
    <row r="3728" ht="12.75" customHeight="1"/>
    <row r="3729" ht="12.75" customHeight="1"/>
    <row r="3730" ht="12.75" customHeight="1"/>
    <row r="3731" ht="12.75" customHeight="1"/>
    <row r="3732" ht="12.75" customHeight="1"/>
    <row r="3733" ht="12.75" customHeight="1"/>
    <row r="3734" ht="12.75" customHeight="1"/>
    <row r="3735" ht="12.75" customHeight="1"/>
    <row r="3736" ht="12.75" customHeight="1"/>
    <row r="3737" ht="12.75" customHeight="1"/>
    <row r="3738" ht="12.75" customHeight="1"/>
    <row r="3739" ht="12.75" customHeight="1"/>
    <row r="3740" ht="12.75" customHeight="1"/>
    <row r="3741" ht="12.75" customHeight="1"/>
    <row r="3742" ht="12.75" customHeight="1"/>
    <row r="3743" ht="12.75" customHeight="1"/>
    <row r="3744" ht="12.75" customHeight="1"/>
    <row r="3745" ht="12.75" customHeight="1"/>
    <row r="3746" ht="12.75" customHeight="1"/>
    <row r="3747" ht="12.75" customHeight="1"/>
    <row r="3748" ht="12.75" customHeight="1"/>
    <row r="3749" ht="12.75" customHeight="1"/>
    <row r="3750" ht="12.75" customHeight="1"/>
    <row r="3751" ht="12.75" customHeight="1"/>
    <row r="3752" ht="12.75" customHeight="1"/>
    <row r="3753" ht="12.75" customHeight="1"/>
    <row r="3754" ht="12.75" customHeight="1"/>
    <row r="3755" ht="12.75" customHeight="1"/>
    <row r="3756" ht="12.75" customHeight="1"/>
    <row r="3757" ht="12.75" customHeight="1"/>
    <row r="3758" ht="12.75" customHeight="1"/>
    <row r="3759" ht="12.75" customHeight="1"/>
    <row r="3760" ht="12.75" customHeight="1"/>
    <row r="3761" ht="12.75" customHeight="1"/>
    <row r="3762" ht="12.75" customHeight="1"/>
    <row r="3763" ht="12.75" customHeight="1"/>
    <row r="3764" ht="12.75" customHeight="1"/>
    <row r="3765" ht="12.75" customHeight="1"/>
    <row r="3766" ht="12.75" customHeight="1"/>
    <row r="3767" ht="12.75" customHeight="1"/>
    <row r="3768" ht="12.75" customHeight="1"/>
    <row r="3769" ht="12.75" customHeight="1"/>
    <row r="3770" ht="12.75" customHeight="1"/>
    <row r="3771" ht="12.75" customHeight="1"/>
    <row r="3772" ht="12.75" customHeight="1"/>
    <row r="3773" ht="12.75" customHeight="1"/>
    <row r="3774" ht="12.75" customHeight="1"/>
    <row r="3775" ht="12.75" customHeight="1"/>
    <row r="3776" ht="12.75" customHeight="1"/>
    <row r="3777" ht="12.75" customHeight="1"/>
    <row r="3778" ht="12.75" customHeight="1"/>
    <row r="3779" ht="12.75" customHeight="1"/>
    <row r="3780" ht="12.75" customHeight="1"/>
    <row r="3781" ht="12.75" customHeight="1"/>
    <row r="3782" ht="12.75" customHeight="1"/>
    <row r="3783" ht="12.75" customHeight="1"/>
    <row r="3784" ht="12.75" customHeight="1"/>
    <row r="3785" ht="12.75" customHeight="1"/>
    <row r="3786" ht="12.75" customHeight="1"/>
    <row r="3787" ht="12.75" customHeight="1"/>
    <row r="3788" ht="12.75" customHeight="1"/>
    <row r="3789" ht="12.75" customHeight="1"/>
    <row r="3790" ht="12.75" customHeight="1"/>
    <row r="3791" ht="12.75" customHeight="1"/>
    <row r="3792" ht="12.75" customHeight="1"/>
    <row r="3793" ht="12.75" customHeight="1"/>
    <row r="3794" ht="12.75" customHeight="1"/>
    <row r="3795" ht="12.75" customHeight="1"/>
    <row r="3796" ht="12.75" customHeight="1"/>
    <row r="3797" ht="12.75" customHeight="1"/>
    <row r="3798" ht="12.75" customHeight="1"/>
    <row r="3799" ht="12.75" customHeight="1"/>
    <row r="3800" ht="12.75" customHeight="1"/>
    <row r="3801" ht="12.75" customHeight="1"/>
    <row r="3802" ht="12.75" customHeight="1"/>
    <row r="3803" ht="12.75" customHeight="1"/>
    <row r="3804" ht="12.75" customHeight="1"/>
    <row r="3805" ht="12.75" customHeight="1"/>
    <row r="3806" ht="12.75" customHeight="1"/>
    <row r="3807" ht="12.75" customHeight="1"/>
    <row r="3808" ht="12.75" customHeight="1"/>
    <row r="3809" ht="12.75" customHeight="1"/>
    <row r="3810" ht="12.75" customHeight="1"/>
    <row r="3811" ht="12.75" customHeight="1"/>
    <row r="3812" ht="12.75" customHeight="1"/>
    <row r="3813" ht="12.75" customHeight="1"/>
    <row r="3814" ht="12.75" customHeight="1"/>
    <row r="3815" ht="12.75" customHeight="1"/>
    <row r="3816" ht="12.75" customHeight="1"/>
    <row r="3817" ht="12.75" customHeight="1"/>
    <row r="3818" ht="12.75" customHeight="1"/>
    <row r="3819" ht="12.75" customHeight="1"/>
    <row r="3820" ht="12.75" customHeight="1"/>
    <row r="3821" ht="12.75" customHeight="1"/>
    <row r="3822" ht="12.75" customHeight="1"/>
    <row r="3823" ht="12.75" customHeight="1"/>
    <row r="3824" ht="12.75" customHeight="1"/>
    <row r="3825" ht="12.75" customHeight="1"/>
    <row r="3826" ht="12.75" customHeight="1"/>
    <row r="3827" ht="12.75" customHeight="1"/>
    <row r="3828" ht="12.75" customHeight="1"/>
    <row r="3829" ht="12.75" customHeight="1"/>
    <row r="3830" ht="12.75" customHeight="1"/>
    <row r="3831" ht="12.75" customHeight="1"/>
    <row r="3832" ht="12.75" customHeight="1"/>
    <row r="3833" ht="12.75" customHeight="1"/>
    <row r="3834" ht="12.75" customHeight="1"/>
    <row r="3835" ht="12.75" customHeight="1"/>
    <row r="3836" ht="12.75" customHeight="1"/>
    <row r="3837" ht="12.75" customHeight="1"/>
    <row r="3838" ht="12.75" customHeight="1"/>
    <row r="3839" ht="12.75" customHeight="1"/>
    <row r="3840" ht="12.75" customHeight="1"/>
    <row r="3841" ht="12.75" customHeight="1"/>
    <row r="3842" ht="12.75" customHeight="1"/>
    <row r="3843" ht="12.75" customHeight="1"/>
    <row r="3844" ht="12.75" customHeight="1"/>
    <row r="3845" ht="12.75" customHeight="1"/>
    <row r="3846" ht="12.75" customHeight="1"/>
    <row r="3847" ht="12.75" customHeight="1"/>
    <row r="3848" ht="12.75" customHeight="1"/>
    <row r="3849" ht="12.75" customHeight="1"/>
    <row r="3850" ht="12.75" customHeight="1"/>
    <row r="3851" ht="12.75" customHeight="1"/>
    <row r="3852" ht="12.75" customHeight="1"/>
    <row r="3853" ht="12.75" customHeight="1"/>
    <row r="3854" ht="12.75" customHeight="1"/>
    <row r="3855" ht="12.75" customHeight="1"/>
    <row r="3856" ht="12.75" customHeight="1"/>
    <row r="3857" ht="12.75" customHeight="1"/>
    <row r="3858" ht="12.75" customHeight="1"/>
    <row r="3859" ht="12.75" customHeight="1"/>
    <row r="3860" ht="12.75" customHeight="1"/>
    <row r="3861" ht="12.75" customHeight="1"/>
    <row r="3862" ht="12.75" customHeight="1"/>
    <row r="3863" ht="12.75" customHeight="1"/>
    <row r="3864" ht="12.75" customHeight="1"/>
    <row r="3865" ht="12.75" customHeight="1"/>
    <row r="3866" ht="12.75" customHeight="1"/>
    <row r="3867" ht="12.75" customHeight="1"/>
    <row r="3868" ht="12.75" customHeight="1"/>
    <row r="3869" ht="12.75" customHeight="1"/>
    <row r="3870" ht="12.75" customHeight="1"/>
    <row r="3871" ht="12.75" customHeight="1"/>
    <row r="3872" ht="12.75" customHeight="1"/>
    <row r="3873" ht="12.75" customHeight="1"/>
    <row r="3874" ht="12.75" customHeight="1"/>
    <row r="3875" ht="12.75" customHeight="1"/>
    <row r="3876" ht="12.75" customHeight="1"/>
    <row r="3877" ht="12.75" customHeight="1"/>
    <row r="3878" ht="12.75" customHeight="1"/>
    <row r="3879" ht="12.75" customHeight="1"/>
    <row r="3880" ht="12.75" customHeight="1"/>
    <row r="3881" ht="12.75" customHeight="1"/>
    <row r="3882" ht="12.75" customHeight="1"/>
    <row r="3883" ht="12.75" customHeight="1"/>
    <row r="3884" ht="12.75" customHeight="1"/>
    <row r="3885" ht="12.75" customHeight="1"/>
    <row r="3886" ht="12.75" customHeight="1"/>
    <row r="3887" ht="12.75" customHeight="1"/>
    <row r="3888" ht="12.75" customHeight="1"/>
    <row r="3889" ht="12.75" customHeight="1"/>
    <row r="3890" ht="12.75" customHeight="1"/>
    <row r="3891" ht="12.75" customHeight="1"/>
    <row r="3892" ht="12.75" customHeight="1"/>
    <row r="3893" ht="12.75" customHeight="1"/>
    <row r="3894" ht="12.75" customHeight="1"/>
    <row r="3895" ht="12.75" customHeight="1"/>
    <row r="3896" ht="12.75" customHeight="1"/>
    <row r="3897" ht="12.75" customHeight="1"/>
    <row r="3898" ht="12.75" customHeight="1"/>
    <row r="3899" ht="12.75" customHeight="1"/>
    <row r="3900" ht="12.75" customHeight="1"/>
    <row r="3901" ht="12.75" customHeight="1"/>
    <row r="3902" ht="12.75" customHeight="1"/>
    <row r="3903" ht="12.75" customHeight="1"/>
    <row r="3904" ht="12.75" customHeight="1"/>
    <row r="3905" ht="12.75" customHeight="1"/>
    <row r="3906" ht="12.75" customHeight="1"/>
    <row r="3907" ht="12.75" customHeight="1"/>
    <row r="3908" ht="12.75" customHeight="1"/>
    <row r="3909" ht="12.75" customHeight="1"/>
    <row r="3910" ht="12.75" customHeight="1"/>
    <row r="3911" ht="12.75" customHeight="1"/>
    <row r="3912" ht="12.75" customHeight="1"/>
    <row r="3913" ht="12.75" customHeight="1"/>
    <row r="3914" ht="12.75" customHeight="1"/>
    <row r="3915" ht="12.75" customHeight="1"/>
    <row r="3916" ht="12.75" customHeight="1"/>
    <row r="3917" ht="12.75" customHeight="1"/>
    <row r="3918" ht="12.75" customHeight="1"/>
    <row r="3919" ht="12.75" customHeight="1"/>
    <row r="3920" ht="12.75" customHeight="1"/>
    <row r="3921" ht="12.75" customHeight="1"/>
    <row r="3922" ht="12.75" customHeight="1"/>
    <row r="3923" ht="12.75" customHeight="1"/>
    <row r="3924" ht="12.75" customHeight="1"/>
    <row r="3925" ht="12.75" customHeight="1"/>
    <row r="3926" ht="12.75" customHeight="1"/>
    <row r="3927" ht="12.75" customHeight="1"/>
    <row r="3928" ht="12.75" customHeight="1"/>
    <row r="3929" ht="12.75" customHeight="1"/>
    <row r="3930" ht="12.75" customHeight="1"/>
    <row r="3931" ht="12.75" customHeight="1"/>
    <row r="3932" ht="12.75" customHeight="1"/>
    <row r="3933" ht="12.75" customHeight="1"/>
    <row r="3934" ht="12.75" customHeight="1"/>
    <row r="3935" ht="12.75" customHeight="1"/>
    <row r="3936" ht="12.75" customHeight="1"/>
    <row r="3937" ht="12.75" customHeight="1"/>
    <row r="3938" ht="12.75" customHeight="1"/>
    <row r="3939" ht="12.75" customHeight="1"/>
    <row r="3940" ht="12.75" customHeight="1"/>
    <row r="3941" ht="12.75" customHeight="1"/>
    <row r="3942" ht="12.75" customHeight="1"/>
    <row r="3943" ht="12.75" customHeight="1"/>
    <row r="3944" ht="12.75" customHeight="1"/>
    <row r="3945" ht="12.75" customHeight="1"/>
    <row r="3946" ht="12.75" customHeight="1"/>
    <row r="3947" ht="12.75" customHeight="1"/>
    <row r="3948" ht="12.75" customHeight="1"/>
    <row r="3949" ht="12.75" customHeight="1"/>
    <row r="3950" ht="12.75" customHeight="1"/>
    <row r="3951" ht="12.75" customHeight="1"/>
    <row r="3952" ht="12.75" customHeight="1"/>
    <row r="3953" ht="12.75" customHeight="1"/>
    <row r="3954" ht="12.75" customHeight="1"/>
    <row r="3955" ht="12.75" customHeight="1"/>
    <row r="3956" ht="12.75" customHeight="1"/>
    <row r="3957" ht="12.75" customHeight="1"/>
    <row r="3958" ht="12.75" customHeight="1"/>
    <row r="3959" ht="12.75" customHeight="1"/>
    <row r="3960" ht="12.75" customHeight="1"/>
    <row r="3961" ht="12.75" customHeight="1"/>
    <row r="3962" ht="12.75" customHeight="1"/>
    <row r="3963" ht="12.75" customHeight="1"/>
    <row r="3964" ht="12.75" customHeight="1"/>
    <row r="3965" ht="12.75" customHeight="1"/>
    <row r="3966" ht="12.75" customHeight="1"/>
    <row r="3967" ht="12.75" customHeight="1"/>
    <row r="3968" ht="12.75" customHeight="1"/>
    <row r="3969" ht="12.75" customHeight="1"/>
    <row r="3970" ht="12.75" customHeight="1"/>
    <row r="3971" ht="12.75" customHeight="1"/>
    <row r="3972" ht="12.75" customHeight="1"/>
    <row r="3973" ht="12.75" customHeight="1"/>
    <row r="3974" ht="12.75" customHeight="1"/>
    <row r="3975" ht="12.75" customHeight="1"/>
    <row r="3976" ht="12.75" customHeight="1"/>
    <row r="3977" ht="12.75" customHeight="1"/>
    <row r="3978" ht="12.75" customHeight="1"/>
    <row r="3979" ht="12.75" customHeight="1"/>
    <row r="3980" ht="12.75" customHeight="1"/>
    <row r="3981" ht="12.75" customHeight="1"/>
    <row r="3982" ht="12.75" customHeight="1"/>
    <row r="3983" ht="12.75" customHeight="1"/>
    <row r="3984" ht="12.75" customHeight="1"/>
    <row r="3985" ht="12.75" customHeight="1"/>
    <row r="3986" ht="12.75" customHeight="1"/>
    <row r="3987" ht="12.75" customHeight="1"/>
    <row r="3988" ht="12.75" customHeight="1"/>
    <row r="3989" ht="12.75" customHeight="1"/>
    <row r="3990" ht="12.75" customHeight="1"/>
    <row r="3991" ht="12.75" customHeight="1"/>
    <row r="3992" ht="12.75" customHeight="1"/>
    <row r="3993" ht="12.75" customHeight="1"/>
    <row r="3994" ht="12.75" customHeight="1"/>
    <row r="3995" ht="12.75" customHeight="1"/>
    <row r="3996" ht="12.75" customHeight="1"/>
    <row r="3997" ht="12.75" customHeight="1"/>
    <row r="3998" ht="12.75" customHeight="1"/>
    <row r="3999" ht="12.75" customHeight="1"/>
    <row r="4000" ht="12.75" customHeight="1"/>
  </sheetData>
  <mergeCells count="1">
    <mergeCell ref="A2:I2"/>
  </mergeCells>
  <dataValidations count="121"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H3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H3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H3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7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7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8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8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9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9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9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0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0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0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1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1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2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2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3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3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3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4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4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4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5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5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6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6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7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7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7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8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9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19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19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0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0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0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1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1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2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2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2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2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3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3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4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4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5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5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6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6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6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7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7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7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8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8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9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9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29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29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0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0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1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1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2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2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3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3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3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4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4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4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5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5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5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5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6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6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7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7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8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8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39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39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0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0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0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0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16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1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2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2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3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3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4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4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4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4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5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55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61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6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6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6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73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74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7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8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87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488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49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0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09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10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G512">
      <formula1>0</formula1>
      <formula2>0</formula2>
    </dataValidation>
    <dataValidation type="textLength" allowBlank="1" showInputMessage="1" showErrorMessage="1" errorTitle="Eredményértéket tartalmazó cella" error="Ez a cella eredményértéket tartalmaz, ennek a cellának az értékét az Excel számolja ki. Változtatni nem lehet." sqref="I512">
      <formula1>0</formula1>
      <formula2>0</formula2>
    </dataValidation>
  </dataValidations>
  <pageMargins left="6.9444444444444448E-2" right="6.9444444444444448E-2" top="0" bottom="4.1666666666666664E-2" header="0" footer="2.7777777777777776E-2"/>
  <pageSetup paperSize="9" scale="90" orientation="portrait" r:id="rId1"/>
  <headerFooter>
    <oddFooter>&amp;L&amp;8 &amp;B &amp;I A szoftwert készítette Kimmer Consult Kft. 70/522-7259</oddFooter>
  </headerFooter>
  <rowBreaks count="8" manualBreakCount="8">
    <brk id="62" max="16383" man="1"/>
    <brk id="123" max="16383" man="1"/>
    <brk id="182" max="16383" man="1"/>
    <brk id="246" max="16383" man="1"/>
    <brk id="308" max="16383" man="1"/>
    <brk id="367" max="16383" man="1"/>
    <brk id="426" max="16383" man="1"/>
    <brk id="49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Munka1</vt:lpstr>
      <vt:lpstr>Munka2</vt:lpstr>
      <vt:lpstr>Munka3</vt:lpstr>
      <vt:lpstr>_Any1</vt:lpstr>
      <vt:lpstr>_Dij1</vt:lpstr>
      <vt:lpstr>Munka1!Nyomtatási_terület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Richi</dc:creator>
  <cp:lastModifiedBy>Richi</cp:lastModifiedBy>
  <dcterms:created xsi:type="dcterms:W3CDTF">2018-04-17T20:52:25Z</dcterms:created>
  <dcterms:modified xsi:type="dcterms:W3CDTF">2018-04-17T20:53:07Z</dcterms:modified>
</cp:coreProperties>
</file>